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25"/>
  </bookViews>
  <sheets>
    <sheet name="Entries" sheetId="1" r:id="rId1"/>
    <sheet name="coaches" sheetId="2" r:id="rId2"/>
    <sheet name="Sheet3" sheetId="3" r:id="rId3"/>
  </sheets>
  <definedNames>
    <definedName name="_xlnm._FilterDatabase" localSheetId="0" hidden="1">Entries!$A$1:$L$294</definedName>
  </definedNames>
  <calcPr calcId="125725"/>
</workbook>
</file>

<file path=xl/calcChain.xml><?xml version="1.0" encoding="utf-8"?>
<calcChain xmlns="http://schemas.openxmlformats.org/spreadsheetml/2006/main">
  <c r="E170" i="1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K4" l="1"/>
  <c r="K64" l="1"/>
  <c r="K63"/>
  <c r="K62"/>
  <c r="K61"/>
  <c r="K60"/>
  <c r="K59"/>
  <c r="K58"/>
  <c r="K57"/>
  <c r="K56"/>
  <c r="K55"/>
  <c r="K54"/>
  <c r="K53"/>
  <c r="K52"/>
  <c r="K51"/>
  <c r="K50"/>
  <c r="K49"/>
  <c r="K44"/>
  <c r="K43"/>
  <c r="K42"/>
  <c r="K41"/>
  <c r="K40"/>
  <c r="K39"/>
  <c r="K38"/>
  <c r="K37"/>
  <c r="K36"/>
  <c r="K35"/>
  <c r="K34"/>
  <c r="K33"/>
  <c r="K32"/>
  <c r="K31"/>
  <c r="K26"/>
  <c r="K25"/>
  <c r="K24"/>
  <c r="K23"/>
  <c r="K22"/>
  <c r="K21"/>
  <c r="K20"/>
  <c r="K14"/>
  <c r="K13"/>
  <c r="K12"/>
  <c r="K11"/>
  <c r="K10"/>
  <c r="K9"/>
  <c r="K8"/>
  <c r="K7"/>
  <c r="K6"/>
  <c r="K5"/>
  <c r="K3"/>
  <c r="K2"/>
  <c r="K28" l="1"/>
  <c r="K29" s="1"/>
  <c r="K46"/>
  <c r="K47" s="1"/>
  <c r="K66"/>
  <c r="K67" s="1"/>
  <c r="K16"/>
  <c r="K17" s="1"/>
</calcChain>
</file>

<file path=xl/comments1.xml><?xml version="1.0" encoding="utf-8"?>
<comments xmlns="http://schemas.openxmlformats.org/spreadsheetml/2006/main">
  <authors>
    <author>John Burke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>M or 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sz val="9"/>
            <color indexed="81"/>
            <rFont val="Tahoma"/>
            <family val="2"/>
          </rPr>
          <t>HS Only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John Burke:</t>
        </r>
        <r>
          <rPr>
            <sz val="9"/>
            <color indexed="81"/>
            <rFont val="Tahoma"/>
            <family val="2"/>
          </rPr>
          <t xml:space="preserve">
only required for MS races.</t>
        </r>
      </text>
    </comment>
  </commentList>
</comments>
</file>

<file path=xl/sharedStrings.xml><?xml version="1.0" encoding="utf-8"?>
<sst xmlns="http://schemas.openxmlformats.org/spreadsheetml/2006/main" count="2202" uniqueCount="566">
  <si>
    <t>First Name</t>
  </si>
  <si>
    <t>Last Name</t>
  </si>
  <si>
    <t>Sex</t>
  </si>
  <si>
    <t>Birth Date*</t>
  </si>
  <si>
    <t>(Calculated) Age Today*</t>
  </si>
  <si>
    <t>Seed (A,B,C) (HS/MS Only)</t>
  </si>
  <si>
    <t>Saturday</t>
  </si>
  <si>
    <t>Sunday</t>
  </si>
  <si>
    <t>Varsity/JV</t>
  </si>
  <si>
    <t>Sarah</t>
  </si>
  <si>
    <t>Goble</t>
  </si>
  <si>
    <t>Reid</t>
  </si>
  <si>
    <t>F</t>
  </si>
  <si>
    <t>M</t>
  </si>
  <si>
    <t>FV</t>
  </si>
  <si>
    <t>MV</t>
  </si>
  <si>
    <t>x</t>
  </si>
  <si>
    <t>Nathan</t>
  </si>
  <si>
    <t>Taylor</t>
  </si>
  <si>
    <t>X</t>
  </si>
  <si>
    <t>Garet</t>
  </si>
  <si>
    <t>Noley</t>
  </si>
  <si>
    <t xml:space="preserve">Chris </t>
  </si>
  <si>
    <t>Parks</t>
  </si>
  <si>
    <t>Andrew</t>
  </si>
  <si>
    <t>Markart</t>
  </si>
  <si>
    <t>Asher</t>
  </si>
  <si>
    <t>Aidan</t>
  </si>
  <si>
    <t>Campbell</t>
  </si>
  <si>
    <t>Allie</t>
  </si>
  <si>
    <t>Gorton</t>
  </si>
  <si>
    <t>Kaitlyn</t>
  </si>
  <si>
    <t>Galgon</t>
  </si>
  <si>
    <t>Maddie</t>
  </si>
  <si>
    <t>Lee</t>
  </si>
  <si>
    <t>Jenna</t>
  </si>
  <si>
    <t>Tuovinen</t>
  </si>
  <si>
    <t>Bock</t>
  </si>
  <si>
    <t>Wyatt</t>
  </si>
  <si>
    <t>Bennett</t>
  </si>
  <si>
    <t>Braden</t>
  </si>
  <si>
    <t>Soulier</t>
  </si>
  <si>
    <t>MMS</t>
  </si>
  <si>
    <t>Maggie</t>
  </si>
  <si>
    <t>Conway</t>
  </si>
  <si>
    <t>Siri</t>
  </si>
  <si>
    <t>Martin</t>
  </si>
  <si>
    <t>Rachel</t>
  </si>
  <si>
    <t>Samantha</t>
  </si>
  <si>
    <t>Reagan</t>
  </si>
  <si>
    <t>Hoopes</t>
  </si>
  <si>
    <t>Hannah</t>
  </si>
  <si>
    <t>Heider</t>
  </si>
  <si>
    <t>Ami</t>
  </si>
  <si>
    <t>Kuotoni</t>
  </si>
  <si>
    <t>FMS</t>
  </si>
  <si>
    <t>Team</t>
  </si>
  <si>
    <t>Lake Michigan Jr. Nordic</t>
  </si>
  <si>
    <t>Ice Age Nordic</t>
  </si>
  <si>
    <t>A</t>
  </si>
  <si>
    <t>John Goble</t>
  </si>
  <si>
    <t>231-330-0667</t>
  </si>
  <si>
    <t>jgoble99@charter.net</t>
  </si>
  <si>
    <t>Dale Fanney</t>
  </si>
  <si>
    <t>608-576-5941</t>
  </si>
  <si>
    <t>dalefanney@frontier.com</t>
  </si>
  <si>
    <t>B</t>
  </si>
  <si>
    <t>4-H CANSKI</t>
  </si>
  <si>
    <t>C</t>
  </si>
  <si>
    <t>Cody</t>
  </si>
  <si>
    <t>Larson</t>
  </si>
  <si>
    <t>Colin</t>
  </si>
  <si>
    <t>Liphart</t>
  </si>
  <si>
    <t>Matthew</t>
  </si>
  <si>
    <t>Kubik</t>
  </si>
  <si>
    <t>Nick</t>
  </si>
  <si>
    <t>Smith</t>
  </si>
  <si>
    <t>Ray</t>
  </si>
  <si>
    <t>Lewis</t>
  </si>
  <si>
    <t>Reed</t>
  </si>
  <si>
    <t>Edmunds</t>
  </si>
  <si>
    <t>Anders</t>
  </si>
  <si>
    <t>Geisen</t>
  </si>
  <si>
    <t>Erik</t>
  </si>
  <si>
    <t>Dalton</t>
  </si>
  <si>
    <t>Collins</t>
  </si>
  <si>
    <t>Derek</t>
  </si>
  <si>
    <t>Kozak</t>
  </si>
  <si>
    <t>Noah</t>
  </si>
  <si>
    <t>Blascyk</t>
  </si>
  <si>
    <t>Alec</t>
  </si>
  <si>
    <t>Osmak</t>
  </si>
  <si>
    <t>Amy</t>
  </si>
  <si>
    <t>Vik</t>
  </si>
  <si>
    <t>Morgan</t>
  </si>
  <si>
    <t>Hinson</t>
  </si>
  <si>
    <t>Anna</t>
  </si>
  <si>
    <t>Nutt</t>
  </si>
  <si>
    <t>Ketzel</t>
  </si>
  <si>
    <t>Levens</t>
  </si>
  <si>
    <t>Tali</t>
  </si>
  <si>
    <t>Perry</t>
  </si>
  <si>
    <t>Wallis</t>
  </si>
  <si>
    <t>Kelsie</t>
  </si>
  <si>
    <t>Shields</t>
  </si>
  <si>
    <t>Aleah</t>
  </si>
  <si>
    <t>Mika</t>
  </si>
  <si>
    <t>Van Horn</t>
  </si>
  <si>
    <t>doug.liphart@ces.uwex.edu</t>
  </si>
  <si>
    <t>Doug Lipart</t>
  </si>
  <si>
    <t>Niemi</t>
  </si>
  <si>
    <t>Team Gogebic</t>
  </si>
  <si>
    <t xml:space="preserve">Alex </t>
  </si>
  <si>
    <t>Kleiber</t>
  </si>
  <si>
    <t>Cole</t>
  </si>
  <si>
    <t>Bogenschuetz</t>
  </si>
  <si>
    <t>Zach</t>
  </si>
  <si>
    <t>Strehlow</t>
  </si>
  <si>
    <t>Marcom</t>
  </si>
  <si>
    <t>Katie</t>
  </si>
  <si>
    <t>Reinemann</t>
  </si>
  <si>
    <t>Abigail</t>
  </si>
  <si>
    <t>Cochran</t>
  </si>
  <si>
    <t>Carlie</t>
  </si>
  <si>
    <t>Pittner</t>
  </si>
  <si>
    <t xml:space="preserve">Katy </t>
  </si>
  <si>
    <t>Zemke</t>
  </si>
  <si>
    <t>Sam</t>
  </si>
  <si>
    <t>Busse</t>
  </si>
  <si>
    <t xml:space="preserve">Ella </t>
  </si>
  <si>
    <t>Megan</t>
  </si>
  <si>
    <t>Meyer</t>
  </si>
  <si>
    <t>Steve Scharrer</t>
  </si>
  <si>
    <t>CANSKI</t>
  </si>
  <si>
    <t>Northern Kettle Moraine Nordic</t>
  </si>
  <si>
    <t>(920) 889-3279</t>
  </si>
  <si>
    <t>swscharrer@gmail.com</t>
  </si>
  <si>
    <t>Grade</t>
  </si>
  <si>
    <t>Northern Kettle Moraine</t>
  </si>
  <si>
    <t>Moss</t>
  </si>
  <si>
    <t>Steven</t>
  </si>
  <si>
    <t>Fredeen</t>
  </si>
  <si>
    <t>Hans</t>
  </si>
  <si>
    <t>Ernst</t>
  </si>
  <si>
    <t>Roy</t>
  </si>
  <si>
    <t>Jones</t>
  </si>
  <si>
    <t>Wes</t>
  </si>
  <si>
    <t>Fermanich</t>
  </si>
  <si>
    <t>Bay Nordic</t>
  </si>
  <si>
    <t>Kate</t>
  </si>
  <si>
    <t>Stumpf</t>
  </si>
  <si>
    <t>Faith</t>
  </si>
  <si>
    <t>Bosacki</t>
  </si>
  <si>
    <t>Elliot</t>
  </si>
  <si>
    <t>McGinnity-Schneider</t>
  </si>
  <si>
    <t>Ben</t>
  </si>
  <si>
    <t>Will</t>
  </si>
  <si>
    <t>Mac</t>
  </si>
  <si>
    <t>VanMieghem</t>
  </si>
  <si>
    <t>Vince</t>
  </si>
  <si>
    <t>Garrison</t>
  </si>
  <si>
    <t>Williams</t>
  </si>
  <si>
    <t>Beckett</t>
  </si>
  <si>
    <t>Chambers</t>
  </si>
  <si>
    <t>Connor</t>
  </si>
  <si>
    <t>Versch</t>
  </si>
  <si>
    <t>Spirit</t>
  </si>
  <si>
    <t>Hess</t>
  </si>
  <si>
    <t>Tea</t>
  </si>
  <si>
    <t>Bruss</t>
  </si>
  <si>
    <t>Kody</t>
  </si>
  <si>
    <t>Blacyki</t>
  </si>
  <si>
    <t>Brenaman</t>
  </si>
  <si>
    <t>Bobby</t>
  </si>
  <si>
    <t>Powers</t>
  </si>
  <si>
    <t>Rhinelander</t>
  </si>
  <si>
    <t>Claire</t>
  </si>
  <si>
    <t>Buss</t>
  </si>
  <si>
    <t>Alayna</t>
  </si>
  <si>
    <t>Franson</t>
  </si>
  <si>
    <t>Kylie</t>
  </si>
  <si>
    <t>Preul</t>
  </si>
  <si>
    <t>Kyle</t>
  </si>
  <si>
    <t>Morien</t>
  </si>
  <si>
    <t>Jacques</t>
  </si>
  <si>
    <t>Tulowitzky</t>
  </si>
  <si>
    <t xml:space="preserve">Finn </t>
  </si>
  <si>
    <t>Sheth</t>
  </si>
  <si>
    <t>Daniel</t>
  </si>
  <si>
    <t xml:space="preserve">Oliver </t>
  </si>
  <si>
    <t>Ferdinand</t>
  </si>
  <si>
    <t>Goodrich</t>
  </si>
  <si>
    <t>Liana</t>
  </si>
  <si>
    <t>Teter</t>
  </si>
  <si>
    <t>Carleene</t>
  </si>
  <si>
    <t>Wood</t>
  </si>
  <si>
    <t>Paige</t>
  </si>
  <si>
    <t>Lizda</t>
  </si>
  <si>
    <t>Esme</t>
  </si>
  <si>
    <t>Nichols</t>
  </si>
  <si>
    <t>Victor</t>
  </si>
  <si>
    <t>Anderson</t>
  </si>
  <si>
    <t>Mark</t>
  </si>
  <si>
    <t>Raasch</t>
  </si>
  <si>
    <t xml:space="preserve">Sam </t>
  </si>
  <si>
    <t>Nienhuis</t>
  </si>
  <si>
    <t>Teagan</t>
  </si>
  <si>
    <t>Maier</t>
  </si>
  <si>
    <t>John</t>
  </si>
  <si>
    <t>Cihlar</t>
  </si>
  <si>
    <t>Trent</t>
  </si>
  <si>
    <t>Rayala</t>
  </si>
  <si>
    <t>Harrison</t>
  </si>
  <si>
    <t>Greene</t>
  </si>
  <si>
    <t>Benjamin</t>
  </si>
  <si>
    <t>Brown</t>
  </si>
  <si>
    <t>Jack</t>
  </si>
  <si>
    <t>Oosterhuis</t>
  </si>
  <si>
    <t>Haylie</t>
  </si>
  <si>
    <t>Craig</t>
  </si>
  <si>
    <t>Caroline</t>
  </si>
  <si>
    <t>McDonald</t>
  </si>
  <si>
    <t>Jordan</t>
  </si>
  <si>
    <t>Burton</t>
  </si>
  <si>
    <t>Abby</t>
  </si>
  <si>
    <t>Sann</t>
  </si>
  <si>
    <t>Mohr</t>
  </si>
  <si>
    <t>Meredith</t>
  </si>
  <si>
    <t>Eichelberger</t>
  </si>
  <si>
    <t>Nina</t>
  </si>
  <si>
    <t>Kilcoyne</t>
  </si>
  <si>
    <t>Enne'</t>
  </si>
  <si>
    <t>Olivia</t>
  </si>
  <si>
    <t>Eaton</t>
  </si>
  <si>
    <t>Emma</t>
  </si>
  <si>
    <t>Mariah</t>
  </si>
  <si>
    <t>Grace</t>
  </si>
  <si>
    <t>Nass</t>
  </si>
  <si>
    <t>Ally</t>
  </si>
  <si>
    <t>Kane</t>
  </si>
  <si>
    <t>Moses</t>
  </si>
  <si>
    <t>Glaser</t>
  </si>
  <si>
    <t>Walters</t>
  </si>
  <si>
    <t>Clara</t>
  </si>
  <si>
    <t>Stifler</t>
  </si>
  <si>
    <t>Ele</t>
  </si>
  <si>
    <t>Maki</t>
  </si>
  <si>
    <t>Wausau East/West</t>
  </si>
  <si>
    <t xml:space="preserve">Breckin </t>
  </si>
  <si>
    <t>Younker</t>
  </si>
  <si>
    <t>Tracy Gorzak</t>
  </si>
  <si>
    <t>Jim Wood</t>
  </si>
  <si>
    <t>scubajimwood@gmail.com</t>
  </si>
  <si>
    <t>tgorzek@wausauschools.org</t>
  </si>
  <si>
    <t>Nick Reckinger</t>
  </si>
  <si>
    <t>Maria</t>
  </si>
  <si>
    <t>Gesior</t>
  </si>
  <si>
    <t>Ruthie</t>
  </si>
  <si>
    <t>Barbour</t>
  </si>
  <si>
    <t>Julianna</t>
  </si>
  <si>
    <t>Dodd</t>
  </si>
  <si>
    <t>Katrina</t>
  </si>
  <si>
    <t>julia</t>
  </si>
  <si>
    <t>olenchek</t>
  </si>
  <si>
    <t>Elizabeth</t>
  </si>
  <si>
    <t>Ottusch</t>
  </si>
  <si>
    <t xml:space="preserve">Maddie </t>
  </si>
  <si>
    <t>Hollman</t>
  </si>
  <si>
    <t>Elise</t>
  </si>
  <si>
    <t>Bouldry</t>
  </si>
  <si>
    <t>Madison</t>
  </si>
  <si>
    <t>Lecher</t>
  </si>
  <si>
    <t>Genevieve</t>
  </si>
  <si>
    <t>Connell</t>
  </si>
  <si>
    <t>Chayce</t>
  </si>
  <si>
    <t>Roecker</t>
  </si>
  <si>
    <t>Evan</t>
  </si>
  <si>
    <t>Wetzel</t>
  </si>
  <si>
    <t>Brad</t>
  </si>
  <si>
    <t>Baas</t>
  </si>
  <si>
    <t>Riley</t>
  </si>
  <si>
    <t>Nilsen</t>
  </si>
  <si>
    <t>Mitch</t>
  </si>
  <si>
    <t>Latham</t>
  </si>
  <si>
    <t>Sean</t>
  </si>
  <si>
    <t>Straka</t>
  </si>
  <si>
    <t>Conner</t>
  </si>
  <si>
    <t>Luke</t>
  </si>
  <si>
    <t>Dykowski</t>
  </si>
  <si>
    <t>Eric</t>
  </si>
  <si>
    <t>Passler</t>
  </si>
  <si>
    <t>Peak Nordic</t>
  </si>
  <si>
    <t>Jane</t>
  </si>
  <si>
    <t>Maxwell</t>
  </si>
  <si>
    <t>Thomas</t>
  </si>
  <si>
    <t>Olenchek</t>
  </si>
  <si>
    <t>Peak Nordic Ski Club</t>
  </si>
  <si>
    <t>Mary Eloranta</t>
  </si>
  <si>
    <t>262-352-7411</t>
  </si>
  <si>
    <t>eloranta@sbcglobal.net</t>
  </si>
  <si>
    <t>nreckinger@feeco.com</t>
  </si>
  <si>
    <t>Braeden</t>
  </si>
  <si>
    <t>Anex</t>
  </si>
  <si>
    <t>Henry</t>
  </si>
  <si>
    <t>Barford</t>
  </si>
  <si>
    <t>Cullen</t>
  </si>
  <si>
    <t>Chosy</t>
  </si>
  <si>
    <t>Drake</t>
  </si>
  <si>
    <t>Demitrios</t>
  </si>
  <si>
    <t>Gore</t>
  </si>
  <si>
    <t>Jaeger</t>
  </si>
  <si>
    <t>Johnson</t>
  </si>
  <si>
    <t>Leff Lerner</t>
  </si>
  <si>
    <t>Niewold</t>
  </si>
  <si>
    <t>Russell</t>
  </si>
  <si>
    <t>O'Brien</t>
  </si>
  <si>
    <t>Stefan</t>
  </si>
  <si>
    <t>RhodeHumphries</t>
  </si>
  <si>
    <t>Butler</t>
  </si>
  <si>
    <t>Julia</t>
  </si>
  <si>
    <t>Read</t>
  </si>
  <si>
    <t>Victoria</t>
  </si>
  <si>
    <t>Trantow</t>
  </si>
  <si>
    <t>Clara Marie</t>
  </si>
  <si>
    <t>William</t>
  </si>
  <si>
    <t>Ian</t>
  </si>
  <si>
    <t>Casper</t>
  </si>
  <si>
    <t>Eli</t>
  </si>
  <si>
    <t>McAlvanah</t>
  </si>
  <si>
    <t>Ainsley</t>
  </si>
  <si>
    <t>Ada</t>
  </si>
  <si>
    <t>Eckhardt</t>
  </si>
  <si>
    <t>Alice</t>
  </si>
  <si>
    <t>House</t>
  </si>
  <si>
    <t>Jacqueline</t>
  </si>
  <si>
    <t>Lillian</t>
  </si>
  <si>
    <t>Knetter</t>
  </si>
  <si>
    <t>Hanna</t>
  </si>
  <si>
    <t>Torresani</t>
  </si>
  <si>
    <t>Madison Nordic Ski Team</t>
  </si>
  <si>
    <t>Bill Rattunde</t>
  </si>
  <si>
    <t>608-347-4708</t>
  </si>
  <si>
    <t>Robert Anex</t>
  </si>
  <si>
    <t>bill.rattunde@gmail.com</t>
  </si>
  <si>
    <t>515-520-0128</t>
  </si>
  <si>
    <t>Steve Swensen</t>
  </si>
  <si>
    <t>rpanex@gmail.com</t>
  </si>
  <si>
    <t>608-719-7448</t>
  </si>
  <si>
    <t>steve_swenson@trekbikes.com</t>
  </si>
  <si>
    <t>Scott Anderson</t>
  </si>
  <si>
    <t>scottinwisco@yahoo.com</t>
  </si>
  <si>
    <t>MadNorski</t>
  </si>
  <si>
    <t>MJV</t>
  </si>
  <si>
    <t>FJV</t>
  </si>
  <si>
    <t>Erin</t>
  </si>
  <si>
    <t>Allen</t>
  </si>
  <si>
    <t>Stephanie</t>
  </si>
  <si>
    <t>Balas</t>
  </si>
  <si>
    <t>Bodewes</t>
  </si>
  <si>
    <t>Boisvert</t>
  </si>
  <si>
    <t>Arnold</t>
  </si>
  <si>
    <t>Cervantes</t>
  </si>
  <si>
    <t>Chapman</t>
  </si>
  <si>
    <t>Courtney</t>
  </si>
  <si>
    <t>Kav</t>
  </si>
  <si>
    <t>Fitzpatrick</t>
  </si>
  <si>
    <t>Sage</t>
  </si>
  <si>
    <t>Gaulding</t>
  </si>
  <si>
    <t>Nicole</t>
  </si>
  <si>
    <t>Gilman</t>
  </si>
  <si>
    <t>Carley</t>
  </si>
  <si>
    <t>Hintz</t>
  </si>
  <si>
    <t>Holly</t>
  </si>
  <si>
    <t>Lily</t>
  </si>
  <si>
    <t>Emily</t>
  </si>
  <si>
    <t>Kubisiak</t>
  </si>
  <si>
    <t>Malicki</t>
  </si>
  <si>
    <t>Keegan</t>
  </si>
  <si>
    <t>Mullen</t>
  </si>
  <si>
    <t>Kieran</t>
  </si>
  <si>
    <t>Peterson</t>
  </si>
  <si>
    <t>Sophia</t>
  </si>
  <si>
    <t>Weiss</t>
  </si>
  <si>
    <t>Lakeland</t>
  </si>
  <si>
    <t>Mike Bolger</t>
  </si>
  <si>
    <t>skiordie54k@gmail.com</t>
  </si>
  <si>
    <t xml:space="preserve">Erin </t>
  </si>
  <si>
    <t>Achatz</t>
  </si>
  <si>
    <t>Bergen</t>
  </si>
  <si>
    <t>12</t>
  </si>
  <si>
    <t>Dreger</t>
  </si>
  <si>
    <t>13</t>
  </si>
  <si>
    <t>8</t>
  </si>
  <si>
    <t>Kelly</t>
  </si>
  <si>
    <t>Giebel</t>
  </si>
  <si>
    <t>Lauren</t>
  </si>
  <si>
    <t>Lackman</t>
  </si>
  <si>
    <t>Schenzel</t>
  </si>
  <si>
    <t>Swensen</t>
  </si>
  <si>
    <t>14</t>
  </si>
  <si>
    <t>Samuel</t>
  </si>
  <si>
    <t>Hagedorn</t>
  </si>
  <si>
    <t>Jackson</t>
  </si>
  <si>
    <t>Boersma</t>
  </si>
  <si>
    <t>11</t>
  </si>
  <si>
    <t>Ecke</t>
  </si>
  <si>
    <t>10</t>
  </si>
  <si>
    <t>Stephen</t>
  </si>
  <si>
    <t>Koch</t>
  </si>
  <si>
    <t>Lozon</t>
  </si>
  <si>
    <t>Jake</t>
  </si>
  <si>
    <t>Adam</t>
  </si>
  <si>
    <t>Luedke</t>
  </si>
  <si>
    <t>9</t>
  </si>
  <si>
    <t>Caleb</t>
  </si>
  <si>
    <t>Novitch</t>
  </si>
  <si>
    <t>Cooper</t>
  </si>
  <si>
    <t>Stamp</t>
  </si>
  <si>
    <t>Alek</t>
  </si>
  <si>
    <t>Zavadoski</t>
  </si>
  <si>
    <t>Wausau Night Gliders</t>
  </si>
  <si>
    <t>Greg Kresse</t>
  </si>
  <si>
    <t>kresse@charter.net</t>
  </si>
  <si>
    <t>715-355-0821</t>
  </si>
  <si>
    <t xml:space="preserve">Andrew </t>
  </si>
  <si>
    <t>Bailey</t>
  </si>
  <si>
    <t>a</t>
  </si>
  <si>
    <t>Michael</t>
  </si>
  <si>
    <t>Jarzin</t>
  </si>
  <si>
    <t>Kevin</t>
  </si>
  <si>
    <t>Berg</t>
  </si>
  <si>
    <t xml:space="preserve">Tim </t>
  </si>
  <si>
    <t>Spaulding</t>
  </si>
  <si>
    <t>b</t>
  </si>
  <si>
    <t>Thieme</t>
  </si>
  <si>
    <t>Christian</t>
  </si>
  <si>
    <t>Berkowitz</t>
  </si>
  <si>
    <t>Graber</t>
  </si>
  <si>
    <t>Peter</t>
  </si>
  <si>
    <t>Schommer</t>
  </si>
  <si>
    <t>Joel</t>
  </si>
  <si>
    <t>Haas</t>
  </si>
  <si>
    <t>Liz</t>
  </si>
  <si>
    <t>Slaby</t>
  </si>
  <si>
    <t>Alissa</t>
  </si>
  <si>
    <t>Niggemann</t>
  </si>
  <si>
    <t>Behm</t>
  </si>
  <si>
    <t>Adler</t>
  </si>
  <si>
    <t>Ryan</t>
  </si>
  <si>
    <t>Huhtala</t>
  </si>
  <si>
    <t>Shellman</t>
  </si>
  <si>
    <t>Jessica</t>
  </si>
  <si>
    <t>Makayla</t>
  </si>
  <si>
    <t>Ashwaubenon</t>
  </si>
  <si>
    <t>Scott Putman</t>
  </si>
  <si>
    <t>920-609-5654</t>
  </si>
  <si>
    <t>cputman@new.rr.com</t>
  </si>
  <si>
    <t>Wenzel</t>
  </si>
  <si>
    <t>Justin</t>
  </si>
  <si>
    <t>Schwarting</t>
  </si>
  <si>
    <t>Bush</t>
  </si>
  <si>
    <t>Jacob</t>
  </si>
  <si>
    <t>Kayla</t>
  </si>
  <si>
    <t>Erickson</t>
  </si>
  <si>
    <t>Wausau Nordic United</t>
  </si>
  <si>
    <t>Ross Dreger/Sally Wenzel</t>
  </si>
  <si>
    <t>715-693-4690/715-687-3450</t>
  </si>
  <si>
    <t>rockyrunart@gmail.com</t>
  </si>
  <si>
    <t>Wausau United</t>
  </si>
  <si>
    <t>Jakob</t>
  </si>
  <si>
    <t>VanHefty</t>
  </si>
  <si>
    <t xml:space="preserve"> </t>
  </si>
  <si>
    <t>Casey</t>
  </si>
  <si>
    <t>Bode</t>
  </si>
  <si>
    <t>Guthrie</t>
  </si>
  <si>
    <t>Johanna</t>
  </si>
  <si>
    <t>Mia</t>
  </si>
  <si>
    <t>Case</t>
  </si>
  <si>
    <t>Kristina</t>
  </si>
  <si>
    <t>Bridger</t>
  </si>
  <si>
    <t>Flory</t>
  </si>
  <si>
    <t>Gary Weier</t>
  </si>
  <si>
    <t>715-498-0196</t>
  </si>
  <si>
    <t>gweier@wi-net.com</t>
  </si>
  <si>
    <t>IWSC</t>
  </si>
  <si>
    <t>HS  Girls</t>
    <phoneticPr fontId="0" type="noConversion"/>
  </si>
  <si>
    <t xml:space="preserve">Laura </t>
    <phoneticPr fontId="0" type="noConversion"/>
  </si>
  <si>
    <t>Canapa</t>
    <phoneticPr fontId="0" type="noConversion"/>
  </si>
  <si>
    <t>Abbey</t>
    <phoneticPr fontId="0" type="noConversion"/>
  </si>
  <si>
    <t>Hyland</t>
    <phoneticPr fontId="0" type="noConversion"/>
  </si>
  <si>
    <t>Ally</t>
    <phoneticPr fontId="0" type="noConversion"/>
  </si>
  <si>
    <t>Jordens</t>
    <phoneticPr fontId="0" type="noConversion"/>
  </si>
  <si>
    <t>Kristen</t>
    <phoneticPr fontId="0" type="noConversion"/>
  </si>
  <si>
    <t>Stephanie</t>
    <phoneticPr fontId="0" type="noConversion"/>
  </si>
  <si>
    <t>Pederson</t>
    <phoneticPr fontId="0" type="noConversion"/>
  </si>
  <si>
    <t>Madeline</t>
    <phoneticPr fontId="0" type="noConversion"/>
  </si>
  <si>
    <t>Rowe</t>
    <phoneticPr fontId="0" type="noConversion"/>
  </si>
  <si>
    <t>Riley</t>
    <phoneticPr fontId="0" type="noConversion"/>
  </si>
  <si>
    <t>Walski</t>
    <phoneticPr fontId="0" type="noConversion"/>
  </si>
  <si>
    <t>Anna</t>
    <phoneticPr fontId="0" type="noConversion"/>
  </si>
  <si>
    <t>Zajakowski</t>
    <phoneticPr fontId="0" type="noConversion"/>
  </si>
  <si>
    <t>Mya</t>
    <phoneticPr fontId="0" type="noConversion"/>
  </si>
  <si>
    <t xml:space="preserve">HS Boys </t>
    <phoneticPr fontId="0" type="noConversion"/>
  </si>
  <si>
    <t>Josh</t>
    <phoneticPr fontId="0" type="noConversion"/>
  </si>
  <si>
    <t>Andrews</t>
    <phoneticPr fontId="0" type="noConversion"/>
  </si>
  <si>
    <t>Seth</t>
    <phoneticPr fontId="0" type="noConversion"/>
  </si>
  <si>
    <t>Barnes</t>
    <phoneticPr fontId="0" type="noConversion"/>
  </si>
  <si>
    <t xml:space="preserve">Thomas </t>
    <phoneticPr fontId="0" type="noConversion"/>
  </si>
  <si>
    <t>Basala</t>
    <phoneticPr fontId="0" type="noConversion"/>
  </si>
  <si>
    <t>Liam</t>
    <phoneticPr fontId="0" type="noConversion"/>
  </si>
  <si>
    <t>Belson</t>
    <phoneticPr fontId="0" type="noConversion"/>
  </si>
  <si>
    <t>Eric</t>
    <phoneticPr fontId="0" type="noConversion"/>
  </si>
  <si>
    <t>Bolwerk</t>
    <phoneticPr fontId="0" type="noConversion"/>
  </si>
  <si>
    <t>Derek</t>
    <phoneticPr fontId="0" type="noConversion"/>
  </si>
  <si>
    <t>Franz</t>
    <phoneticPr fontId="0" type="noConversion"/>
  </si>
  <si>
    <t>Evan</t>
    <phoneticPr fontId="0" type="noConversion"/>
  </si>
  <si>
    <t>Hatton</t>
    <phoneticPr fontId="0" type="noConversion"/>
  </si>
  <si>
    <t>Henry</t>
    <phoneticPr fontId="0" type="noConversion"/>
  </si>
  <si>
    <t>Jacobson</t>
    <phoneticPr fontId="0" type="noConversion"/>
  </si>
  <si>
    <t>Jack</t>
    <phoneticPr fontId="0" type="noConversion"/>
  </si>
  <si>
    <t>Jones</t>
    <phoneticPr fontId="0" type="noConversion"/>
  </si>
  <si>
    <t>Richard</t>
    <phoneticPr fontId="0" type="noConversion"/>
  </si>
  <si>
    <t>Meilahn</t>
    <phoneticPr fontId="0" type="noConversion"/>
  </si>
  <si>
    <t>Trent</t>
    <phoneticPr fontId="0" type="noConversion"/>
  </si>
  <si>
    <t>Miller</t>
    <phoneticPr fontId="0" type="noConversion"/>
  </si>
  <si>
    <t>Quinn</t>
    <phoneticPr fontId="0" type="noConversion"/>
  </si>
  <si>
    <t>Louie</t>
    <phoneticPr fontId="0" type="noConversion"/>
  </si>
  <si>
    <t>Schultz</t>
    <phoneticPr fontId="0" type="noConversion"/>
  </si>
  <si>
    <t>Devan</t>
    <phoneticPr fontId="0" type="noConversion"/>
  </si>
  <si>
    <t>Sam</t>
    <phoneticPr fontId="0" type="noConversion"/>
  </si>
  <si>
    <t>Williams</t>
    <phoneticPr fontId="0" type="noConversion"/>
  </si>
  <si>
    <t xml:space="preserve">Tuvshin </t>
    <phoneticPr fontId="0" type="noConversion"/>
  </si>
  <si>
    <t>Anderson</t>
    <phoneticPr fontId="0" type="noConversion"/>
  </si>
  <si>
    <t xml:space="preserve">Peter </t>
    <phoneticPr fontId="0" type="noConversion"/>
  </si>
  <si>
    <t>Bryan</t>
    <phoneticPr fontId="0" type="noConversion"/>
  </si>
  <si>
    <t>Cook</t>
    <phoneticPr fontId="0" type="noConversion"/>
  </si>
  <si>
    <t>Johnny</t>
    <phoneticPr fontId="0" type="noConversion"/>
  </si>
  <si>
    <t>Carson</t>
    <phoneticPr fontId="0" type="noConversion"/>
  </si>
  <si>
    <t>Lashua</t>
    <phoneticPr fontId="0" type="noConversion"/>
  </si>
  <si>
    <t>Andrew</t>
    <phoneticPr fontId="0" type="noConversion"/>
  </si>
  <si>
    <t>Ross</t>
    <phoneticPr fontId="0" type="noConversion"/>
  </si>
  <si>
    <t>Robbie</t>
    <phoneticPr fontId="0" type="noConversion"/>
  </si>
  <si>
    <t>Vater</t>
    <phoneticPr fontId="0" type="noConversion"/>
  </si>
  <si>
    <t>Jake</t>
    <phoneticPr fontId="0" type="noConversion"/>
  </si>
  <si>
    <t>Owen</t>
    <phoneticPr fontId="0" type="noConversion"/>
  </si>
  <si>
    <t xml:space="preserve">Anne </t>
    <phoneticPr fontId="0" type="noConversion"/>
  </si>
  <si>
    <t>Abbott-Beversdorf</t>
    <phoneticPr fontId="0" type="noConversion"/>
  </si>
  <si>
    <t>Katla</t>
    <phoneticPr fontId="0" type="noConversion"/>
  </si>
  <si>
    <t>Grace</t>
    <phoneticPr fontId="0" type="noConversion"/>
  </si>
  <si>
    <t>Moira</t>
    <phoneticPr fontId="0" type="noConversion"/>
  </si>
  <si>
    <t>Burkley</t>
    <phoneticPr fontId="0" type="noConversion"/>
  </si>
  <si>
    <t>Maddie</t>
    <phoneticPr fontId="0" type="noConversion"/>
  </si>
  <si>
    <t>Lydia</t>
    <phoneticPr fontId="0" type="noConversion"/>
  </si>
  <si>
    <t>Johnsrud</t>
    <phoneticPr fontId="0" type="noConversion"/>
  </si>
  <si>
    <t>Jayden</t>
    <phoneticPr fontId="0" type="noConversion"/>
  </si>
  <si>
    <t>Holly</t>
    <phoneticPr fontId="0" type="noConversion"/>
  </si>
  <si>
    <t xml:space="preserve">Erin </t>
    <phoneticPr fontId="0" type="noConversion"/>
  </si>
  <si>
    <t>Victoria</t>
    <phoneticPr fontId="0" type="noConversion"/>
  </si>
  <si>
    <t>Weier</t>
    <phoneticPr fontId="0" type="noConversion"/>
  </si>
  <si>
    <t>Avagail</t>
    <phoneticPr fontId="0" type="noConversion"/>
  </si>
  <si>
    <t>Carvajal</t>
    <phoneticPr fontId="0" type="noConversion"/>
  </si>
  <si>
    <t>Michael</t>
    <phoneticPr fontId="0" type="noConversion"/>
  </si>
  <si>
    <t>Thimmesch</t>
    <phoneticPr fontId="0" type="noConversion"/>
  </si>
  <si>
    <t>McKenzie</t>
    <phoneticPr fontId="0" type="noConversion"/>
  </si>
  <si>
    <t>Widolff</t>
    <phoneticPr fontId="0" type="noConversion"/>
  </si>
  <si>
    <t>HS  Girls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</si>
</sst>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3">
    <xf numFmtId="0" fontId="0" fillId="0" borderId="0" xfId="0"/>
    <xf numFmtId="0" fontId="1" fillId="0" borderId="1" xfId="0" applyFont="1" applyFill="1" applyBorder="1"/>
    <xf numFmtId="0" fontId="6" fillId="2" borderId="1" xfId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alefanney@frontier.com" TargetMode="External"/><Relationship Id="rId1" Type="http://schemas.openxmlformats.org/officeDocument/2006/relationships/hyperlink" Target="tel:231-330-0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4"/>
  <sheetViews>
    <sheetView tabSelected="1" workbookViewId="0">
      <selection activeCell="C9" sqref="C9"/>
    </sheetView>
  </sheetViews>
  <sheetFormatPr defaultColWidth="10.28515625" defaultRowHeight="12.75"/>
  <cols>
    <col min="1" max="1" width="16.5703125" style="1" customWidth="1"/>
    <col min="2" max="2" width="16.140625" style="1" customWidth="1"/>
    <col min="3" max="3" width="8.7109375" style="1" customWidth="1"/>
    <col min="4" max="4" width="12.28515625" style="1" hidden="1" customWidth="1"/>
    <col min="5" max="5" width="10.42578125" style="1" customWidth="1"/>
    <col min="6" max="6" width="14.5703125" style="1" customWidth="1"/>
    <col min="7" max="7" width="14" style="1" customWidth="1"/>
    <col min="8" max="8" width="10.5703125" style="1" customWidth="1"/>
    <col min="9" max="9" width="10" style="1" customWidth="1"/>
    <col min="10" max="10" width="21.5703125" style="1" customWidth="1"/>
    <col min="11" max="11" width="10.28515625" style="1" hidden="1" customWidth="1"/>
    <col min="12" max="19" width="10.28515625" style="1" customWidth="1"/>
    <col min="20" max="20" width="14" style="1" customWidth="1"/>
    <col min="21" max="255" width="10.28515625" style="1"/>
    <col min="256" max="256" width="23.140625" style="1" customWidth="1"/>
    <col min="257" max="257" width="25.42578125" style="1" customWidth="1"/>
    <col min="258" max="258" width="8.7109375" style="1" customWidth="1"/>
    <col min="259" max="259" width="0" style="1" hidden="1" customWidth="1"/>
    <col min="260" max="260" width="10.42578125" style="1" customWidth="1"/>
    <col min="261" max="261" width="9.42578125" style="1" customWidth="1"/>
    <col min="262" max="262" width="14" style="1" customWidth="1"/>
    <col min="263" max="263" width="10.5703125" style="1" customWidth="1"/>
    <col min="264" max="264" width="10" style="1" customWidth="1"/>
    <col min="265" max="265" width="21.5703125" style="1" customWidth="1"/>
    <col min="266" max="266" width="0" style="1" hidden="1" customWidth="1"/>
    <col min="267" max="275" width="10.28515625" style="1" customWidth="1"/>
    <col min="276" max="276" width="14" style="1" customWidth="1"/>
    <col min="277" max="511" width="10.28515625" style="1"/>
    <col min="512" max="512" width="23.140625" style="1" customWidth="1"/>
    <col min="513" max="513" width="25.42578125" style="1" customWidth="1"/>
    <col min="514" max="514" width="8.7109375" style="1" customWidth="1"/>
    <col min="515" max="515" width="0" style="1" hidden="1" customWidth="1"/>
    <col min="516" max="516" width="10.42578125" style="1" customWidth="1"/>
    <col min="517" max="517" width="9.42578125" style="1" customWidth="1"/>
    <col min="518" max="518" width="14" style="1" customWidth="1"/>
    <col min="519" max="519" width="10.5703125" style="1" customWidth="1"/>
    <col min="520" max="520" width="10" style="1" customWidth="1"/>
    <col min="521" max="521" width="21.5703125" style="1" customWidth="1"/>
    <col min="522" max="522" width="0" style="1" hidden="1" customWidth="1"/>
    <col min="523" max="531" width="10.28515625" style="1" customWidth="1"/>
    <col min="532" max="532" width="14" style="1" customWidth="1"/>
    <col min="533" max="767" width="10.28515625" style="1"/>
    <col min="768" max="768" width="23.140625" style="1" customWidth="1"/>
    <col min="769" max="769" width="25.42578125" style="1" customWidth="1"/>
    <col min="770" max="770" width="8.7109375" style="1" customWidth="1"/>
    <col min="771" max="771" width="0" style="1" hidden="1" customWidth="1"/>
    <col min="772" max="772" width="10.42578125" style="1" customWidth="1"/>
    <col min="773" max="773" width="9.42578125" style="1" customWidth="1"/>
    <col min="774" max="774" width="14" style="1" customWidth="1"/>
    <col min="775" max="775" width="10.5703125" style="1" customWidth="1"/>
    <col min="776" max="776" width="10" style="1" customWidth="1"/>
    <col min="777" max="777" width="21.5703125" style="1" customWidth="1"/>
    <col min="778" max="778" width="0" style="1" hidden="1" customWidth="1"/>
    <col min="779" max="787" width="10.28515625" style="1" customWidth="1"/>
    <col min="788" max="788" width="14" style="1" customWidth="1"/>
    <col min="789" max="1023" width="10.28515625" style="1"/>
    <col min="1024" max="1024" width="23.140625" style="1" customWidth="1"/>
    <col min="1025" max="1025" width="25.42578125" style="1" customWidth="1"/>
    <col min="1026" max="1026" width="8.7109375" style="1" customWidth="1"/>
    <col min="1027" max="1027" width="0" style="1" hidden="1" customWidth="1"/>
    <col min="1028" max="1028" width="10.42578125" style="1" customWidth="1"/>
    <col min="1029" max="1029" width="9.42578125" style="1" customWidth="1"/>
    <col min="1030" max="1030" width="14" style="1" customWidth="1"/>
    <col min="1031" max="1031" width="10.5703125" style="1" customWidth="1"/>
    <col min="1032" max="1032" width="10" style="1" customWidth="1"/>
    <col min="1033" max="1033" width="21.5703125" style="1" customWidth="1"/>
    <col min="1034" max="1034" width="0" style="1" hidden="1" customWidth="1"/>
    <col min="1035" max="1043" width="10.28515625" style="1" customWidth="1"/>
    <col min="1044" max="1044" width="14" style="1" customWidth="1"/>
    <col min="1045" max="1279" width="10.28515625" style="1"/>
    <col min="1280" max="1280" width="23.140625" style="1" customWidth="1"/>
    <col min="1281" max="1281" width="25.42578125" style="1" customWidth="1"/>
    <col min="1282" max="1282" width="8.7109375" style="1" customWidth="1"/>
    <col min="1283" max="1283" width="0" style="1" hidden="1" customWidth="1"/>
    <col min="1284" max="1284" width="10.42578125" style="1" customWidth="1"/>
    <col min="1285" max="1285" width="9.42578125" style="1" customWidth="1"/>
    <col min="1286" max="1286" width="14" style="1" customWidth="1"/>
    <col min="1287" max="1287" width="10.5703125" style="1" customWidth="1"/>
    <col min="1288" max="1288" width="10" style="1" customWidth="1"/>
    <col min="1289" max="1289" width="21.5703125" style="1" customWidth="1"/>
    <col min="1290" max="1290" width="0" style="1" hidden="1" customWidth="1"/>
    <col min="1291" max="1299" width="10.28515625" style="1" customWidth="1"/>
    <col min="1300" max="1300" width="14" style="1" customWidth="1"/>
    <col min="1301" max="1535" width="10.28515625" style="1"/>
    <col min="1536" max="1536" width="23.140625" style="1" customWidth="1"/>
    <col min="1537" max="1537" width="25.42578125" style="1" customWidth="1"/>
    <col min="1538" max="1538" width="8.7109375" style="1" customWidth="1"/>
    <col min="1539" max="1539" width="0" style="1" hidden="1" customWidth="1"/>
    <col min="1540" max="1540" width="10.42578125" style="1" customWidth="1"/>
    <col min="1541" max="1541" width="9.42578125" style="1" customWidth="1"/>
    <col min="1542" max="1542" width="14" style="1" customWidth="1"/>
    <col min="1543" max="1543" width="10.5703125" style="1" customWidth="1"/>
    <col min="1544" max="1544" width="10" style="1" customWidth="1"/>
    <col min="1545" max="1545" width="21.5703125" style="1" customWidth="1"/>
    <col min="1546" max="1546" width="0" style="1" hidden="1" customWidth="1"/>
    <col min="1547" max="1555" width="10.28515625" style="1" customWidth="1"/>
    <col min="1556" max="1556" width="14" style="1" customWidth="1"/>
    <col min="1557" max="1791" width="10.28515625" style="1"/>
    <col min="1792" max="1792" width="23.140625" style="1" customWidth="1"/>
    <col min="1793" max="1793" width="25.42578125" style="1" customWidth="1"/>
    <col min="1794" max="1794" width="8.7109375" style="1" customWidth="1"/>
    <col min="1795" max="1795" width="0" style="1" hidden="1" customWidth="1"/>
    <col min="1796" max="1796" width="10.42578125" style="1" customWidth="1"/>
    <col min="1797" max="1797" width="9.42578125" style="1" customWidth="1"/>
    <col min="1798" max="1798" width="14" style="1" customWidth="1"/>
    <col min="1799" max="1799" width="10.5703125" style="1" customWidth="1"/>
    <col min="1800" max="1800" width="10" style="1" customWidth="1"/>
    <col min="1801" max="1801" width="21.5703125" style="1" customWidth="1"/>
    <col min="1802" max="1802" width="0" style="1" hidden="1" customWidth="1"/>
    <col min="1803" max="1811" width="10.28515625" style="1" customWidth="1"/>
    <col min="1812" max="1812" width="14" style="1" customWidth="1"/>
    <col min="1813" max="2047" width="10.28515625" style="1"/>
    <col min="2048" max="2048" width="23.140625" style="1" customWidth="1"/>
    <col min="2049" max="2049" width="25.42578125" style="1" customWidth="1"/>
    <col min="2050" max="2050" width="8.7109375" style="1" customWidth="1"/>
    <col min="2051" max="2051" width="0" style="1" hidden="1" customWidth="1"/>
    <col min="2052" max="2052" width="10.42578125" style="1" customWidth="1"/>
    <col min="2053" max="2053" width="9.42578125" style="1" customWidth="1"/>
    <col min="2054" max="2054" width="14" style="1" customWidth="1"/>
    <col min="2055" max="2055" width="10.5703125" style="1" customWidth="1"/>
    <col min="2056" max="2056" width="10" style="1" customWidth="1"/>
    <col min="2057" max="2057" width="21.5703125" style="1" customWidth="1"/>
    <col min="2058" max="2058" width="0" style="1" hidden="1" customWidth="1"/>
    <col min="2059" max="2067" width="10.28515625" style="1" customWidth="1"/>
    <col min="2068" max="2068" width="14" style="1" customWidth="1"/>
    <col min="2069" max="2303" width="10.28515625" style="1"/>
    <col min="2304" max="2304" width="23.140625" style="1" customWidth="1"/>
    <col min="2305" max="2305" width="25.42578125" style="1" customWidth="1"/>
    <col min="2306" max="2306" width="8.7109375" style="1" customWidth="1"/>
    <col min="2307" max="2307" width="0" style="1" hidden="1" customWidth="1"/>
    <col min="2308" max="2308" width="10.42578125" style="1" customWidth="1"/>
    <col min="2309" max="2309" width="9.42578125" style="1" customWidth="1"/>
    <col min="2310" max="2310" width="14" style="1" customWidth="1"/>
    <col min="2311" max="2311" width="10.5703125" style="1" customWidth="1"/>
    <col min="2312" max="2312" width="10" style="1" customWidth="1"/>
    <col min="2313" max="2313" width="21.5703125" style="1" customWidth="1"/>
    <col min="2314" max="2314" width="0" style="1" hidden="1" customWidth="1"/>
    <col min="2315" max="2323" width="10.28515625" style="1" customWidth="1"/>
    <col min="2324" max="2324" width="14" style="1" customWidth="1"/>
    <col min="2325" max="2559" width="10.28515625" style="1"/>
    <col min="2560" max="2560" width="23.140625" style="1" customWidth="1"/>
    <col min="2561" max="2561" width="25.42578125" style="1" customWidth="1"/>
    <col min="2562" max="2562" width="8.7109375" style="1" customWidth="1"/>
    <col min="2563" max="2563" width="0" style="1" hidden="1" customWidth="1"/>
    <col min="2564" max="2564" width="10.42578125" style="1" customWidth="1"/>
    <col min="2565" max="2565" width="9.42578125" style="1" customWidth="1"/>
    <col min="2566" max="2566" width="14" style="1" customWidth="1"/>
    <col min="2567" max="2567" width="10.5703125" style="1" customWidth="1"/>
    <col min="2568" max="2568" width="10" style="1" customWidth="1"/>
    <col min="2569" max="2569" width="21.5703125" style="1" customWidth="1"/>
    <col min="2570" max="2570" width="0" style="1" hidden="1" customWidth="1"/>
    <col min="2571" max="2579" width="10.28515625" style="1" customWidth="1"/>
    <col min="2580" max="2580" width="14" style="1" customWidth="1"/>
    <col min="2581" max="2815" width="10.28515625" style="1"/>
    <col min="2816" max="2816" width="23.140625" style="1" customWidth="1"/>
    <col min="2817" max="2817" width="25.42578125" style="1" customWidth="1"/>
    <col min="2818" max="2818" width="8.7109375" style="1" customWidth="1"/>
    <col min="2819" max="2819" width="0" style="1" hidden="1" customWidth="1"/>
    <col min="2820" max="2820" width="10.42578125" style="1" customWidth="1"/>
    <col min="2821" max="2821" width="9.42578125" style="1" customWidth="1"/>
    <col min="2822" max="2822" width="14" style="1" customWidth="1"/>
    <col min="2823" max="2823" width="10.5703125" style="1" customWidth="1"/>
    <col min="2824" max="2824" width="10" style="1" customWidth="1"/>
    <col min="2825" max="2825" width="21.5703125" style="1" customWidth="1"/>
    <col min="2826" max="2826" width="0" style="1" hidden="1" customWidth="1"/>
    <col min="2827" max="2835" width="10.28515625" style="1" customWidth="1"/>
    <col min="2836" max="2836" width="14" style="1" customWidth="1"/>
    <col min="2837" max="3071" width="10.28515625" style="1"/>
    <col min="3072" max="3072" width="23.140625" style="1" customWidth="1"/>
    <col min="3073" max="3073" width="25.42578125" style="1" customWidth="1"/>
    <col min="3074" max="3074" width="8.7109375" style="1" customWidth="1"/>
    <col min="3075" max="3075" width="0" style="1" hidden="1" customWidth="1"/>
    <col min="3076" max="3076" width="10.42578125" style="1" customWidth="1"/>
    <col min="3077" max="3077" width="9.42578125" style="1" customWidth="1"/>
    <col min="3078" max="3078" width="14" style="1" customWidth="1"/>
    <col min="3079" max="3079" width="10.5703125" style="1" customWidth="1"/>
    <col min="3080" max="3080" width="10" style="1" customWidth="1"/>
    <col min="3081" max="3081" width="21.5703125" style="1" customWidth="1"/>
    <col min="3082" max="3082" width="0" style="1" hidden="1" customWidth="1"/>
    <col min="3083" max="3091" width="10.28515625" style="1" customWidth="1"/>
    <col min="3092" max="3092" width="14" style="1" customWidth="1"/>
    <col min="3093" max="3327" width="10.28515625" style="1"/>
    <col min="3328" max="3328" width="23.140625" style="1" customWidth="1"/>
    <col min="3329" max="3329" width="25.42578125" style="1" customWidth="1"/>
    <col min="3330" max="3330" width="8.7109375" style="1" customWidth="1"/>
    <col min="3331" max="3331" width="0" style="1" hidden="1" customWidth="1"/>
    <col min="3332" max="3332" width="10.42578125" style="1" customWidth="1"/>
    <col min="3333" max="3333" width="9.42578125" style="1" customWidth="1"/>
    <col min="3334" max="3334" width="14" style="1" customWidth="1"/>
    <col min="3335" max="3335" width="10.5703125" style="1" customWidth="1"/>
    <col min="3336" max="3336" width="10" style="1" customWidth="1"/>
    <col min="3337" max="3337" width="21.5703125" style="1" customWidth="1"/>
    <col min="3338" max="3338" width="0" style="1" hidden="1" customWidth="1"/>
    <col min="3339" max="3347" width="10.28515625" style="1" customWidth="1"/>
    <col min="3348" max="3348" width="14" style="1" customWidth="1"/>
    <col min="3349" max="3583" width="10.28515625" style="1"/>
    <col min="3584" max="3584" width="23.140625" style="1" customWidth="1"/>
    <col min="3585" max="3585" width="25.42578125" style="1" customWidth="1"/>
    <col min="3586" max="3586" width="8.7109375" style="1" customWidth="1"/>
    <col min="3587" max="3587" width="0" style="1" hidden="1" customWidth="1"/>
    <col min="3588" max="3588" width="10.42578125" style="1" customWidth="1"/>
    <col min="3589" max="3589" width="9.42578125" style="1" customWidth="1"/>
    <col min="3590" max="3590" width="14" style="1" customWidth="1"/>
    <col min="3591" max="3591" width="10.5703125" style="1" customWidth="1"/>
    <col min="3592" max="3592" width="10" style="1" customWidth="1"/>
    <col min="3593" max="3593" width="21.5703125" style="1" customWidth="1"/>
    <col min="3594" max="3594" width="0" style="1" hidden="1" customWidth="1"/>
    <col min="3595" max="3603" width="10.28515625" style="1" customWidth="1"/>
    <col min="3604" max="3604" width="14" style="1" customWidth="1"/>
    <col min="3605" max="3839" width="10.28515625" style="1"/>
    <col min="3840" max="3840" width="23.140625" style="1" customWidth="1"/>
    <col min="3841" max="3841" width="25.42578125" style="1" customWidth="1"/>
    <col min="3842" max="3842" width="8.7109375" style="1" customWidth="1"/>
    <col min="3843" max="3843" width="0" style="1" hidden="1" customWidth="1"/>
    <col min="3844" max="3844" width="10.42578125" style="1" customWidth="1"/>
    <col min="3845" max="3845" width="9.42578125" style="1" customWidth="1"/>
    <col min="3846" max="3846" width="14" style="1" customWidth="1"/>
    <col min="3847" max="3847" width="10.5703125" style="1" customWidth="1"/>
    <col min="3848" max="3848" width="10" style="1" customWidth="1"/>
    <col min="3849" max="3849" width="21.5703125" style="1" customWidth="1"/>
    <col min="3850" max="3850" width="0" style="1" hidden="1" customWidth="1"/>
    <col min="3851" max="3859" width="10.28515625" style="1" customWidth="1"/>
    <col min="3860" max="3860" width="14" style="1" customWidth="1"/>
    <col min="3861" max="4095" width="10.28515625" style="1"/>
    <col min="4096" max="4096" width="23.140625" style="1" customWidth="1"/>
    <col min="4097" max="4097" width="25.42578125" style="1" customWidth="1"/>
    <col min="4098" max="4098" width="8.7109375" style="1" customWidth="1"/>
    <col min="4099" max="4099" width="0" style="1" hidden="1" customWidth="1"/>
    <col min="4100" max="4100" width="10.42578125" style="1" customWidth="1"/>
    <col min="4101" max="4101" width="9.42578125" style="1" customWidth="1"/>
    <col min="4102" max="4102" width="14" style="1" customWidth="1"/>
    <col min="4103" max="4103" width="10.5703125" style="1" customWidth="1"/>
    <col min="4104" max="4104" width="10" style="1" customWidth="1"/>
    <col min="4105" max="4105" width="21.5703125" style="1" customWidth="1"/>
    <col min="4106" max="4106" width="0" style="1" hidden="1" customWidth="1"/>
    <col min="4107" max="4115" width="10.28515625" style="1" customWidth="1"/>
    <col min="4116" max="4116" width="14" style="1" customWidth="1"/>
    <col min="4117" max="4351" width="10.28515625" style="1"/>
    <col min="4352" max="4352" width="23.140625" style="1" customWidth="1"/>
    <col min="4353" max="4353" width="25.42578125" style="1" customWidth="1"/>
    <col min="4354" max="4354" width="8.7109375" style="1" customWidth="1"/>
    <col min="4355" max="4355" width="0" style="1" hidden="1" customWidth="1"/>
    <col min="4356" max="4356" width="10.42578125" style="1" customWidth="1"/>
    <col min="4357" max="4357" width="9.42578125" style="1" customWidth="1"/>
    <col min="4358" max="4358" width="14" style="1" customWidth="1"/>
    <col min="4359" max="4359" width="10.5703125" style="1" customWidth="1"/>
    <col min="4360" max="4360" width="10" style="1" customWidth="1"/>
    <col min="4361" max="4361" width="21.5703125" style="1" customWidth="1"/>
    <col min="4362" max="4362" width="0" style="1" hidden="1" customWidth="1"/>
    <col min="4363" max="4371" width="10.28515625" style="1" customWidth="1"/>
    <col min="4372" max="4372" width="14" style="1" customWidth="1"/>
    <col min="4373" max="4607" width="10.28515625" style="1"/>
    <col min="4608" max="4608" width="23.140625" style="1" customWidth="1"/>
    <col min="4609" max="4609" width="25.42578125" style="1" customWidth="1"/>
    <col min="4610" max="4610" width="8.7109375" style="1" customWidth="1"/>
    <col min="4611" max="4611" width="0" style="1" hidden="1" customWidth="1"/>
    <col min="4612" max="4612" width="10.42578125" style="1" customWidth="1"/>
    <col min="4613" max="4613" width="9.42578125" style="1" customWidth="1"/>
    <col min="4614" max="4614" width="14" style="1" customWidth="1"/>
    <col min="4615" max="4615" width="10.5703125" style="1" customWidth="1"/>
    <col min="4616" max="4616" width="10" style="1" customWidth="1"/>
    <col min="4617" max="4617" width="21.5703125" style="1" customWidth="1"/>
    <col min="4618" max="4618" width="0" style="1" hidden="1" customWidth="1"/>
    <col min="4619" max="4627" width="10.28515625" style="1" customWidth="1"/>
    <col min="4628" max="4628" width="14" style="1" customWidth="1"/>
    <col min="4629" max="4863" width="10.28515625" style="1"/>
    <col min="4864" max="4864" width="23.140625" style="1" customWidth="1"/>
    <col min="4865" max="4865" width="25.42578125" style="1" customWidth="1"/>
    <col min="4866" max="4866" width="8.7109375" style="1" customWidth="1"/>
    <col min="4867" max="4867" width="0" style="1" hidden="1" customWidth="1"/>
    <col min="4868" max="4868" width="10.42578125" style="1" customWidth="1"/>
    <col min="4869" max="4869" width="9.42578125" style="1" customWidth="1"/>
    <col min="4870" max="4870" width="14" style="1" customWidth="1"/>
    <col min="4871" max="4871" width="10.5703125" style="1" customWidth="1"/>
    <col min="4872" max="4872" width="10" style="1" customWidth="1"/>
    <col min="4873" max="4873" width="21.5703125" style="1" customWidth="1"/>
    <col min="4874" max="4874" width="0" style="1" hidden="1" customWidth="1"/>
    <col min="4875" max="4883" width="10.28515625" style="1" customWidth="1"/>
    <col min="4884" max="4884" width="14" style="1" customWidth="1"/>
    <col min="4885" max="5119" width="10.28515625" style="1"/>
    <col min="5120" max="5120" width="23.140625" style="1" customWidth="1"/>
    <col min="5121" max="5121" width="25.42578125" style="1" customWidth="1"/>
    <col min="5122" max="5122" width="8.7109375" style="1" customWidth="1"/>
    <col min="5123" max="5123" width="0" style="1" hidden="1" customWidth="1"/>
    <col min="5124" max="5124" width="10.42578125" style="1" customWidth="1"/>
    <col min="5125" max="5125" width="9.42578125" style="1" customWidth="1"/>
    <col min="5126" max="5126" width="14" style="1" customWidth="1"/>
    <col min="5127" max="5127" width="10.5703125" style="1" customWidth="1"/>
    <col min="5128" max="5128" width="10" style="1" customWidth="1"/>
    <col min="5129" max="5129" width="21.5703125" style="1" customWidth="1"/>
    <col min="5130" max="5130" width="0" style="1" hidden="1" customWidth="1"/>
    <col min="5131" max="5139" width="10.28515625" style="1" customWidth="1"/>
    <col min="5140" max="5140" width="14" style="1" customWidth="1"/>
    <col min="5141" max="5375" width="10.28515625" style="1"/>
    <col min="5376" max="5376" width="23.140625" style="1" customWidth="1"/>
    <col min="5377" max="5377" width="25.42578125" style="1" customWidth="1"/>
    <col min="5378" max="5378" width="8.7109375" style="1" customWidth="1"/>
    <col min="5379" max="5379" width="0" style="1" hidden="1" customWidth="1"/>
    <col min="5380" max="5380" width="10.42578125" style="1" customWidth="1"/>
    <col min="5381" max="5381" width="9.42578125" style="1" customWidth="1"/>
    <col min="5382" max="5382" width="14" style="1" customWidth="1"/>
    <col min="5383" max="5383" width="10.5703125" style="1" customWidth="1"/>
    <col min="5384" max="5384" width="10" style="1" customWidth="1"/>
    <col min="5385" max="5385" width="21.5703125" style="1" customWidth="1"/>
    <col min="5386" max="5386" width="0" style="1" hidden="1" customWidth="1"/>
    <col min="5387" max="5395" width="10.28515625" style="1" customWidth="1"/>
    <col min="5396" max="5396" width="14" style="1" customWidth="1"/>
    <col min="5397" max="5631" width="10.28515625" style="1"/>
    <col min="5632" max="5632" width="23.140625" style="1" customWidth="1"/>
    <col min="5633" max="5633" width="25.42578125" style="1" customWidth="1"/>
    <col min="5634" max="5634" width="8.7109375" style="1" customWidth="1"/>
    <col min="5635" max="5635" width="0" style="1" hidden="1" customWidth="1"/>
    <col min="5636" max="5636" width="10.42578125" style="1" customWidth="1"/>
    <col min="5637" max="5637" width="9.42578125" style="1" customWidth="1"/>
    <col min="5638" max="5638" width="14" style="1" customWidth="1"/>
    <col min="5639" max="5639" width="10.5703125" style="1" customWidth="1"/>
    <col min="5640" max="5640" width="10" style="1" customWidth="1"/>
    <col min="5641" max="5641" width="21.5703125" style="1" customWidth="1"/>
    <col min="5642" max="5642" width="0" style="1" hidden="1" customWidth="1"/>
    <col min="5643" max="5651" width="10.28515625" style="1" customWidth="1"/>
    <col min="5652" max="5652" width="14" style="1" customWidth="1"/>
    <col min="5653" max="5887" width="10.28515625" style="1"/>
    <col min="5888" max="5888" width="23.140625" style="1" customWidth="1"/>
    <col min="5889" max="5889" width="25.42578125" style="1" customWidth="1"/>
    <col min="5890" max="5890" width="8.7109375" style="1" customWidth="1"/>
    <col min="5891" max="5891" width="0" style="1" hidden="1" customWidth="1"/>
    <col min="5892" max="5892" width="10.42578125" style="1" customWidth="1"/>
    <col min="5893" max="5893" width="9.42578125" style="1" customWidth="1"/>
    <col min="5894" max="5894" width="14" style="1" customWidth="1"/>
    <col min="5895" max="5895" width="10.5703125" style="1" customWidth="1"/>
    <col min="5896" max="5896" width="10" style="1" customWidth="1"/>
    <col min="5897" max="5897" width="21.5703125" style="1" customWidth="1"/>
    <col min="5898" max="5898" width="0" style="1" hidden="1" customWidth="1"/>
    <col min="5899" max="5907" width="10.28515625" style="1" customWidth="1"/>
    <col min="5908" max="5908" width="14" style="1" customWidth="1"/>
    <col min="5909" max="6143" width="10.28515625" style="1"/>
    <col min="6144" max="6144" width="23.140625" style="1" customWidth="1"/>
    <col min="6145" max="6145" width="25.42578125" style="1" customWidth="1"/>
    <col min="6146" max="6146" width="8.7109375" style="1" customWidth="1"/>
    <col min="6147" max="6147" width="0" style="1" hidden="1" customWidth="1"/>
    <col min="6148" max="6148" width="10.42578125" style="1" customWidth="1"/>
    <col min="6149" max="6149" width="9.42578125" style="1" customWidth="1"/>
    <col min="6150" max="6150" width="14" style="1" customWidth="1"/>
    <col min="6151" max="6151" width="10.5703125" style="1" customWidth="1"/>
    <col min="6152" max="6152" width="10" style="1" customWidth="1"/>
    <col min="6153" max="6153" width="21.5703125" style="1" customWidth="1"/>
    <col min="6154" max="6154" width="0" style="1" hidden="1" customWidth="1"/>
    <col min="6155" max="6163" width="10.28515625" style="1" customWidth="1"/>
    <col min="6164" max="6164" width="14" style="1" customWidth="1"/>
    <col min="6165" max="6399" width="10.28515625" style="1"/>
    <col min="6400" max="6400" width="23.140625" style="1" customWidth="1"/>
    <col min="6401" max="6401" width="25.42578125" style="1" customWidth="1"/>
    <col min="6402" max="6402" width="8.7109375" style="1" customWidth="1"/>
    <col min="6403" max="6403" width="0" style="1" hidden="1" customWidth="1"/>
    <col min="6404" max="6404" width="10.42578125" style="1" customWidth="1"/>
    <col min="6405" max="6405" width="9.42578125" style="1" customWidth="1"/>
    <col min="6406" max="6406" width="14" style="1" customWidth="1"/>
    <col min="6407" max="6407" width="10.5703125" style="1" customWidth="1"/>
    <col min="6408" max="6408" width="10" style="1" customWidth="1"/>
    <col min="6409" max="6409" width="21.5703125" style="1" customWidth="1"/>
    <col min="6410" max="6410" width="0" style="1" hidden="1" customWidth="1"/>
    <col min="6411" max="6419" width="10.28515625" style="1" customWidth="1"/>
    <col min="6420" max="6420" width="14" style="1" customWidth="1"/>
    <col min="6421" max="6655" width="10.28515625" style="1"/>
    <col min="6656" max="6656" width="23.140625" style="1" customWidth="1"/>
    <col min="6657" max="6657" width="25.42578125" style="1" customWidth="1"/>
    <col min="6658" max="6658" width="8.7109375" style="1" customWidth="1"/>
    <col min="6659" max="6659" width="0" style="1" hidden="1" customWidth="1"/>
    <col min="6660" max="6660" width="10.42578125" style="1" customWidth="1"/>
    <col min="6661" max="6661" width="9.42578125" style="1" customWidth="1"/>
    <col min="6662" max="6662" width="14" style="1" customWidth="1"/>
    <col min="6663" max="6663" width="10.5703125" style="1" customWidth="1"/>
    <col min="6664" max="6664" width="10" style="1" customWidth="1"/>
    <col min="6665" max="6665" width="21.5703125" style="1" customWidth="1"/>
    <col min="6666" max="6666" width="0" style="1" hidden="1" customWidth="1"/>
    <col min="6667" max="6675" width="10.28515625" style="1" customWidth="1"/>
    <col min="6676" max="6676" width="14" style="1" customWidth="1"/>
    <col min="6677" max="6911" width="10.28515625" style="1"/>
    <col min="6912" max="6912" width="23.140625" style="1" customWidth="1"/>
    <col min="6913" max="6913" width="25.42578125" style="1" customWidth="1"/>
    <col min="6914" max="6914" width="8.7109375" style="1" customWidth="1"/>
    <col min="6915" max="6915" width="0" style="1" hidden="1" customWidth="1"/>
    <col min="6916" max="6916" width="10.42578125" style="1" customWidth="1"/>
    <col min="6917" max="6917" width="9.42578125" style="1" customWidth="1"/>
    <col min="6918" max="6918" width="14" style="1" customWidth="1"/>
    <col min="6919" max="6919" width="10.5703125" style="1" customWidth="1"/>
    <col min="6920" max="6920" width="10" style="1" customWidth="1"/>
    <col min="6921" max="6921" width="21.5703125" style="1" customWidth="1"/>
    <col min="6922" max="6922" width="0" style="1" hidden="1" customWidth="1"/>
    <col min="6923" max="6931" width="10.28515625" style="1" customWidth="1"/>
    <col min="6932" max="6932" width="14" style="1" customWidth="1"/>
    <col min="6933" max="7167" width="10.28515625" style="1"/>
    <col min="7168" max="7168" width="23.140625" style="1" customWidth="1"/>
    <col min="7169" max="7169" width="25.42578125" style="1" customWidth="1"/>
    <col min="7170" max="7170" width="8.7109375" style="1" customWidth="1"/>
    <col min="7171" max="7171" width="0" style="1" hidden="1" customWidth="1"/>
    <col min="7172" max="7172" width="10.42578125" style="1" customWidth="1"/>
    <col min="7173" max="7173" width="9.42578125" style="1" customWidth="1"/>
    <col min="7174" max="7174" width="14" style="1" customWidth="1"/>
    <col min="7175" max="7175" width="10.5703125" style="1" customWidth="1"/>
    <col min="7176" max="7176" width="10" style="1" customWidth="1"/>
    <col min="7177" max="7177" width="21.5703125" style="1" customWidth="1"/>
    <col min="7178" max="7178" width="0" style="1" hidden="1" customWidth="1"/>
    <col min="7179" max="7187" width="10.28515625" style="1" customWidth="1"/>
    <col min="7188" max="7188" width="14" style="1" customWidth="1"/>
    <col min="7189" max="7423" width="10.28515625" style="1"/>
    <col min="7424" max="7424" width="23.140625" style="1" customWidth="1"/>
    <col min="7425" max="7425" width="25.42578125" style="1" customWidth="1"/>
    <col min="7426" max="7426" width="8.7109375" style="1" customWidth="1"/>
    <col min="7427" max="7427" width="0" style="1" hidden="1" customWidth="1"/>
    <col min="7428" max="7428" width="10.42578125" style="1" customWidth="1"/>
    <col min="7429" max="7429" width="9.42578125" style="1" customWidth="1"/>
    <col min="7430" max="7430" width="14" style="1" customWidth="1"/>
    <col min="7431" max="7431" width="10.5703125" style="1" customWidth="1"/>
    <col min="7432" max="7432" width="10" style="1" customWidth="1"/>
    <col min="7433" max="7433" width="21.5703125" style="1" customWidth="1"/>
    <col min="7434" max="7434" width="0" style="1" hidden="1" customWidth="1"/>
    <col min="7435" max="7443" width="10.28515625" style="1" customWidth="1"/>
    <col min="7444" max="7444" width="14" style="1" customWidth="1"/>
    <col min="7445" max="7679" width="10.28515625" style="1"/>
    <col min="7680" max="7680" width="23.140625" style="1" customWidth="1"/>
    <col min="7681" max="7681" width="25.42578125" style="1" customWidth="1"/>
    <col min="7682" max="7682" width="8.7109375" style="1" customWidth="1"/>
    <col min="7683" max="7683" width="0" style="1" hidden="1" customWidth="1"/>
    <col min="7684" max="7684" width="10.42578125" style="1" customWidth="1"/>
    <col min="7685" max="7685" width="9.42578125" style="1" customWidth="1"/>
    <col min="7686" max="7686" width="14" style="1" customWidth="1"/>
    <col min="7687" max="7687" width="10.5703125" style="1" customWidth="1"/>
    <col min="7688" max="7688" width="10" style="1" customWidth="1"/>
    <col min="7689" max="7689" width="21.5703125" style="1" customWidth="1"/>
    <col min="7690" max="7690" width="0" style="1" hidden="1" customWidth="1"/>
    <col min="7691" max="7699" width="10.28515625" style="1" customWidth="1"/>
    <col min="7700" max="7700" width="14" style="1" customWidth="1"/>
    <col min="7701" max="7935" width="10.28515625" style="1"/>
    <col min="7936" max="7936" width="23.140625" style="1" customWidth="1"/>
    <col min="7937" max="7937" width="25.42578125" style="1" customWidth="1"/>
    <col min="7938" max="7938" width="8.7109375" style="1" customWidth="1"/>
    <col min="7939" max="7939" width="0" style="1" hidden="1" customWidth="1"/>
    <col min="7940" max="7940" width="10.42578125" style="1" customWidth="1"/>
    <col min="7941" max="7941" width="9.42578125" style="1" customWidth="1"/>
    <col min="7942" max="7942" width="14" style="1" customWidth="1"/>
    <col min="7943" max="7943" width="10.5703125" style="1" customWidth="1"/>
    <col min="7944" max="7944" width="10" style="1" customWidth="1"/>
    <col min="7945" max="7945" width="21.5703125" style="1" customWidth="1"/>
    <col min="7946" max="7946" width="0" style="1" hidden="1" customWidth="1"/>
    <col min="7947" max="7955" width="10.28515625" style="1" customWidth="1"/>
    <col min="7956" max="7956" width="14" style="1" customWidth="1"/>
    <col min="7957" max="8191" width="10.28515625" style="1"/>
    <col min="8192" max="8192" width="23.140625" style="1" customWidth="1"/>
    <col min="8193" max="8193" width="25.42578125" style="1" customWidth="1"/>
    <col min="8194" max="8194" width="8.7109375" style="1" customWidth="1"/>
    <col min="8195" max="8195" width="0" style="1" hidden="1" customWidth="1"/>
    <col min="8196" max="8196" width="10.42578125" style="1" customWidth="1"/>
    <col min="8197" max="8197" width="9.42578125" style="1" customWidth="1"/>
    <col min="8198" max="8198" width="14" style="1" customWidth="1"/>
    <col min="8199" max="8199" width="10.5703125" style="1" customWidth="1"/>
    <col min="8200" max="8200" width="10" style="1" customWidth="1"/>
    <col min="8201" max="8201" width="21.5703125" style="1" customWidth="1"/>
    <col min="8202" max="8202" width="0" style="1" hidden="1" customWidth="1"/>
    <col min="8203" max="8211" width="10.28515625" style="1" customWidth="1"/>
    <col min="8212" max="8212" width="14" style="1" customWidth="1"/>
    <col min="8213" max="8447" width="10.28515625" style="1"/>
    <col min="8448" max="8448" width="23.140625" style="1" customWidth="1"/>
    <col min="8449" max="8449" width="25.42578125" style="1" customWidth="1"/>
    <col min="8450" max="8450" width="8.7109375" style="1" customWidth="1"/>
    <col min="8451" max="8451" width="0" style="1" hidden="1" customWidth="1"/>
    <col min="8452" max="8452" width="10.42578125" style="1" customWidth="1"/>
    <col min="8453" max="8453" width="9.42578125" style="1" customWidth="1"/>
    <col min="8454" max="8454" width="14" style="1" customWidth="1"/>
    <col min="8455" max="8455" width="10.5703125" style="1" customWidth="1"/>
    <col min="8456" max="8456" width="10" style="1" customWidth="1"/>
    <col min="8457" max="8457" width="21.5703125" style="1" customWidth="1"/>
    <col min="8458" max="8458" width="0" style="1" hidden="1" customWidth="1"/>
    <col min="8459" max="8467" width="10.28515625" style="1" customWidth="1"/>
    <col min="8468" max="8468" width="14" style="1" customWidth="1"/>
    <col min="8469" max="8703" width="10.28515625" style="1"/>
    <col min="8704" max="8704" width="23.140625" style="1" customWidth="1"/>
    <col min="8705" max="8705" width="25.42578125" style="1" customWidth="1"/>
    <col min="8706" max="8706" width="8.7109375" style="1" customWidth="1"/>
    <col min="8707" max="8707" width="0" style="1" hidden="1" customWidth="1"/>
    <col min="8708" max="8708" width="10.42578125" style="1" customWidth="1"/>
    <col min="8709" max="8709" width="9.42578125" style="1" customWidth="1"/>
    <col min="8710" max="8710" width="14" style="1" customWidth="1"/>
    <col min="8711" max="8711" width="10.5703125" style="1" customWidth="1"/>
    <col min="8712" max="8712" width="10" style="1" customWidth="1"/>
    <col min="8713" max="8713" width="21.5703125" style="1" customWidth="1"/>
    <col min="8714" max="8714" width="0" style="1" hidden="1" customWidth="1"/>
    <col min="8715" max="8723" width="10.28515625" style="1" customWidth="1"/>
    <col min="8724" max="8724" width="14" style="1" customWidth="1"/>
    <col min="8725" max="8959" width="10.28515625" style="1"/>
    <col min="8960" max="8960" width="23.140625" style="1" customWidth="1"/>
    <col min="8961" max="8961" width="25.42578125" style="1" customWidth="1"/>
    <col min="8962" max="8962" width="8.7109375" style="1" customWidth="1"/>
    <col min="8963" max="8963" width="0" style="1" hidden="1" customWidth="1"/>
    <col min="8964" max="8964" width="10.42578125" style="1" customWidth="1"/>
    <col min="8965" max="8965" width="9.42578125" style="1" customWidth="1"/>
    <col min="8966" max="8966" width="14" style="1" customWidth="1"/>
    <col min="8967" max="8967" width="10.5703125" style="1" customWidth="1"/>
    <col min="8968" max="8968" width="10" style="1" customWidth="1"/>
    <col min="8969" max="8969" width="21.5703125" style="1" customWidth="1"/>
    <col min="8970" max="8970" width="0" style="1" hidden="1" customWidth="1"/>
    <col min="8971" max="8979" width="10.28515625" style="1" customWidth="1"/>
    <col min="8980" max="8980" width="14" style="1" customWidth="1"/>
    <col min="8981" max="9215" width="10.28515625" style="1"/>
    <col min="9216" max="9216" width="23.140625" style="1" customWidth="1"/>
    <col min="9217" max="9217" width="25.42578125" style="1" customWidth="1"/>
    <col min="9218" max="9218" width="8.7109375" style="1" customWidth="1"/>
    <col min="9219" max="9219" width="0" style="1" hidden="1" customWidth="1"/>
    <col min="9220" max="9220" width="10.42578125" style="1" customWidth="1"/>
    <col min="9221" max="9221" width="9.42578125" style="1" customWidth="1"/>
    <col min="9222" max="9222" width="14" style="1" customWidth="1"/>
    <col min="9223" max="9223" width="10.5703125" style="1" customWidth="1"/>
    <col min="9224" max="9224" width="10" style="1" customWidth="1"/>
    <col min="9225" max="9225" width="21.5703125" style="1" customWidth="1"/>
    <col min="9226" max="9226" width="0" style="1" hidden="1" customWidth="1"/>
    <col min="9227" max="9235" width="10.28515625" style="1" customWidth="1"/>
    <col min="9236" max="9236" width="14" style="1" customWidth="1"/>
    <col min="9237" max="9471" width="10.28515625" style="1"/>
    <col min="9472" max="9472" width="23.140625" style="1" customWidth="1"/>
    <col min="9473" max="9473" width="25.42578125" style="1" customWidth="1"/>
    <col min="9474" max="9474" width="8.7109375" style="1" customWidth="1"/>
    <col min="9475" max="9475" width="0" style="1" hidden="1" customWidth="1"/>
    <col min="9476" max="9476" width="10.42578125" style="1" customWidth="1"/>
    <col min="9477" max="9477" width="9.42578125" style="1" customWidth="1"/>
    <col min="9478" max="9478" width="14" style="1" customWidth="1"/>
    <col min="9479" max="9479" width="10.5703125" style="1" customWidth="1"/>
    <col min="9480" max="9480" width="10" style="1" customWidth="1"/>
    <col min="9481" max="9481" width="21.5703125" style="1" customWidth="1"/>
    <col min="9482" max="9482" width="0" style="1" hidden="1" customWidth="1"/>
    <col min="9483" max="9491" width="10.28515625" style="1" customWidth="1"/>
    <col min="9492" max="9492" width="14" style="1" customWidth="1"/>
    <col min="9493" max="9727" width="10.28515625" style="1"/>
    <col min="9728" max="9728" width="23.140625" style="1" customWidth="1"/>
    <col min="9729" max="9729" width="25.42578125" style="1" customWidth="1"/>
    <col min="9730" max="9730" width="8.7109375" style="1" customWidth="1"/>
    <col min="9731" max="9731" width="0" style="1" hidden="1" customWidth="1"/>
    <col min="9732" max="9732" width="10.42578125" style="1" customWidth="1"/>
    <col min="9733" max="9733" width="9.42578125" style="1" customWidth="1"/>
    <col min="9734" max="9734" width="14" style="1" customWidth="1"/>
    <col min="9735" max="9735" width="10.5703125" style="1" customWidth="1"/>
    <col min="9736" max="9736" width="10" style="1" customWidth="1"/>
    <col min="9737" max="9737" width="21.5703125" style="1" customWidth="1"/>
    <col min="9738" max="9738" width="0" style="1" hidden="1" customWidth="1"/>
    <col min="9739" max="9747" width="10.28515625" style="1" customWidth="1"/>
    <col min="9748" max="9748" width="14" style="1" customWidth="1"/>
    <col min="9749" max="9983" width="10.28515625" style="1"/>
    <col min="9984" max="9984" width="23.140625" style="1" customWidth="1"/>
    <col min="9985" max="9985" width="25.42578125" style="1" customWidth="1"/>
    <col min="9986" max="9986" width="8.7109375" style="1" customWidth="1"/>
    <col min="9987" max="9987" width="0" style="1" hidden="1" customWidth="1"/>
    <col min="9988" max="9988" width="10.42578125" style="1" customWidth="1"/>
    <col min="9989" max="9989" width="9.42578125" style="1" customWidth="1"/>
    <col min="9990" max="9990" width="14" style="1" customWidth="1"/>
    <col min="9991" max="9991" width="10.5703125" style="1" customWidth="1"/>
    <col min="9992" max="9992" width="10" style="1" customWidth="1"/>
    <col min="9993" max="9993" width="21.5703125" style="1" customWidth="1"/>
    <col min="9994" max="9994" width="0" style="1" hidden="1" customWidth="1"/>
    <col min="9995" max="10003" width="10.28515625" style="1" customWidth="1"/>
    <col min="10004" max="10004" width="14" style="1" customWidth="1"/>
    <col min="10005" max="10239" width="10.28515625" style="1"/>
    <col min="10240" max="10240" width="23.140625" style="1" customWidth="1"/>
    <col min="10241" max="10241" width="25.42578125" style="1" customWidth="1"/>
    <col min="10242" max="10242" width="8.7109375" style="1" customWidth="1"/>
    <col min="10243" max="10243" width="0" style="1" hidden="1" customWidth="1"/>
    <col min="10244" max="10244" width="10.42578125" style="1" customWidth="1"/>
    <col min="10245" max="10245" width="9.42578125" style="1" customWidth="1"/>
    <col min="10246" max="10246" width="14" style="1" customWidth="1"/>
    <col min="10247" max="10247" width="10.5703125" style="1" customWidth="1"/>
    <col min="10248" max="10248" width="10" style="1" customWidth="1"/>
    <col min="10249" max="10249" width="21.5703125" style="1" customWidth="1"/>
    <col min="10250" max="10250" width="0" style="1" hidden="1" customWidth="1"/>
    <col min="10251" max="10259" width="10.28515625" style="1" customWidth="1"/>
    <col min="10260" max="10260" width="14" style="1" customWidth="1"/>
    <col min="10261" max="10495" width="10.28515625" style="1"/>
    <col min="10496" max="10496" width="23.140625" style="1" customWidth="1"/>
    <col min="10497" max="10497" width="25.42578125" style="1" customWidth="1"/>
    <col min="10498" max="10498" width="8.7109375" style="1" customWidth="1"/>
    <col min="10499" max="10499" width="0" style="1" hidden="1" customWidth="1"/>
    <col min="10500" max="10500" width="10.42578125" style="1" customWidth="1"/>
    <col min="10501" max="10501" width="9.42578125" style="1" customWidth="1"/>
    <col min="10502" max="10502" width="14" style="1" customWidth="1"/>
    <col min="10503" max="10503" width="10.5703125" style="1" customWidth="1"/>
    <col min="10504" max="10504" width="10" style="1" customWidth="1"/>
    <col min="10505" max="10505" width="21.5703125" style="1" customWidth="1"/>
    <col min="10506" max="10506" width="0" style="1" hidden="1" customWidth="1"/>
    <col min="10507" max="10515" width="10.28515625" style="1" customWidth="1"/>
    <col min="10516" max="10516" width="14" style="1" customWidth="1"/>
    <col min="10517" max="10751" width="10.28515625" style="1"/>
    <col min="10752" max="10752" width="23.140625" style="1" customWidth="1"/>
    <col min="10753" max="10753" width="25.42578125" style="1" customWidth="1"/>
    <col min="10754" max="10754" width="8.7109375" style="1" customWidth="1"/>
    <col min="10755" max="10755" width="0" style="1" hidden="1" customWidth="1"/>
    <col min="10756" max="10756" width="10.42578125" style="1" customWidth="1"/>
    <col min="10757" max="10757" width="9.42578125" style="1" customWidth="1"/>
    <col min="10758" max="10758" width="14" style="1" customWidth="1"/>
    <col min="10759" max="10759" width="10.5703125" style="1" customWidth="1"/>
    <col min="10760" max="10760" width="10" style="1" customWidth="1"/>
    <col min="10761" max="10761" width="21.5703125" style="1" customWidth="1"/>
    <col min="10762" max="10762" width="0" style="1" hidden="1" customWidth="1"/>
    <col min="10763" max="10771" width="10.28515625" style="1" customWidth="1"/>
    <col min="10772" max="10772" width="14" style="1" customWidth="1"/>
    <col min="10773" max="11007" width="10.28515625" style="1"/>
    <col min="11008" max="11008" width="23.140625" style="1" customWidth="1"/>
    <col min="11009" max="11009" width="25.42578125" style="1" customWidth="1"/>
    <col min="11010" max="11010" width="8.7109375" style="1" customWidth="1"/>
    <col min="11011" max="11011" width="0" style="1" hidden="1" customWidth="1"/>
    <col min="11012" max="11012" width="10.42578125" style="1" customWidth="1"/>
    <col min="11013" max="11013" width="9.42578125" style="1" customWidth="1"/>
    <col min="11014" max="11014" width="14" style="1" customWidth="1"/>
    <col min="11015" max="11015" width="10.5703125" style="1" customWidth="1"/>
    <col min="11016" max="11016" width="10" style="1" customWidth="1"/>
    <col min="11017" max="11017" width="21.5703125" style="1" customWidth="1"/>
    <col min="11018" max="11018" width="0" style="1" hidden="1" customWidth="1"/>
    <col min="11019" max="11027" width="10.28515625" style="1" customWidth="1"/>
    <col min="11028" max="11028" width="14" style="1" customWidth="1"/>
    <col min="11029" max="11263" width="10.28515625" style="1"/>
    <col min="11264" max="11264" width="23.140625" style="1" customWidth="1"/>
    <col min="11265" max="11265" width="25.42578125" style="1" customWidth="1"/>
    <col min="11266" max="11266" width="8.7109375" style="1" customWidth="1"/>
    <col min="11267" max="11267" width="0" style="1" hidden="1" customWidth="1"/>
    <col min="11268" max="11268" width="10.42578125" style="1" customWidth="1"/>
    <col min="11269" max="11269" width="9.42578125" style="1" customWidth="1"/>
    <col min="11270" max="11270" width="14" style="1" customWidth="1"/>
    <col min="11271" max="11271" width="10.5703125" style="1" customWidth="1"/>
    <col min="11272" max="11272" width="10" style="1" customWidth="1"/>
    <col min="11273" max="11273" width="21.5703125" style="1" customWidth="1"/>
    <col min="11274" max="11274" width="0" style="1" hidden="1" customWidth="1"/>
    <col min="11275" max="11283" width="10.28515625" style="1" customWidth="1"/>
    <col min="11284" max="11284" width="14" style="1" customWidth="1"/>
    <col min="11285" max="11519" width="10.28515625" style="1"/>
    <col min="11520" max="11520" width="23.140625" style="1" customWidth="1"/>
    <col min="11521" max="11521" width="25.42578125" style="1" customWidth="1"/>
    <col min="11522" max="11522" width="8.7109375" style="1" customWidth="1"/>
    <col min="11523" max="11523" width="0" style="1" hidden="1" customWidth="1"/>
    <col min="11524" max="11524" width="10.42578125" style="1" customWidth="1"/>
    <col min="11525" max="11525" width="9.42578125" style="1" customWidth="1"/>
    <col min="11526" max="11526" width="14" style="1" customWidth="1"/>
    <col min="11527" max="11527" width="10.5703125" style="1" customWidth="1"/>
    <col min="11528" max="11528" width="10" style="1" customWidth="1"/>
    <col min="11529" max="11529" width="21.5703125" style="1" customWidth="1"/>
    <col min="11530" max="11530" width="0" style="1" hidden="1" customWidth="1"/>
    <col min="11531" max="11539" width="10.28515625" style="1" customWidth="1"/>
    <col min="11540" max="11540" width="14" style="1" customWidth="1"/>
    <col min="11541" max="11775" width="10.28515625" style="1"/>
    <col min="11776" max="11776" width="23.140625" style="1" customWidth="1"/>
    <col min="11777" max="11777" width="25.42578125" style="1" customWidth="1"/>
    <col min="11778" max="11778" width="8.7109375" style="1" customWidth="1"/>
    <col min="11779" max="11779" width="0" style="1" hidden="1" customWidth="1"/>
    <col min="11780" max="11780" width="10.42578125" style="1" customWidth="1"/>
    <col min="11781" max="11781" width="9.42578125" style="1" customWidth="1"/>
    <col min="11782" max="11782" width="14" style="1" customWidth="1"/>
    <col min="11783" max="11783" width="10.5703125" style="1" customWidth="1"/>
    <col min="11784" max="11784" width="10" style="1" customWidth="1"/>
    <col min="11785" max="11785" width="21.5703125" style="1" customWidth="1"/>
    <col min="11786" max="11786" width="0" style="1" hidden="1" customWidth="1"/>
    <col min="11787" max="11795" width="10.28515625" style="1" customWidth="1"/>
    <col min="11796" max="11796" width="14" style="1" customWidth="1"/>
    <col min="11797" max="12031" width="10.28515625" style="1"/>
    <col min="12032" max="12032" width="23.140625" style="1" customWidth="1"/>
    <col min="12033" max="12033" width="25.42578125" style="1" customWidth="1"/>
    <col min="12034" max="12034" width="8.7109375" style="1" customWidth="1"/>
    <col min="12035" max="12035" width="0" style="1" hidden="1" customWidth="1"/>
    <col min="12036" max="12036" width="10.42578125" style="1" customWidth="1"/>
    <col min="12037" max="12037" width="9.42578125" style="1" customWidth="1"/>
    <col min="12038" max="12038" width="14" style="1" customWidth="1"/>
    <col min="12039" max="12039" width="10.5703125" style="1" customWidth="1"/>
    <col min="12040" max="12040" width="10" style="1" customWidth="1"/>
    <col min="12041" max="12041" width="21.5703125" style="1" customWidth="1"/>
    <col min="12042" max="12042" width="0" style="1" hidden="1" customWidth="1"/>
    <col min="12043" max="12051" width="10.28515625" style="1" customWidth="1"/>
    <col min="12052" max="12052" width="14" style="1" customWidth="1"/>
    <col min="12053" max="12287" width="10.28515625" style="1"/>
    <col min="12288" max="12288" width="23.140625" style="1" customWidth="1"/>
    <col min="12289" max="12289" width="25.42578125" style="1" customWidth="1"/>
    <col min="12290" max="12290" width="8.7109375" style="1" customWidth="1"/>
    <col min="12291" max="12291" width="0" style="1" hidden="1" customWidth="1"/>
    <col min="12292" max="12292" width="10.42578125" style="1" customWidth="1"/>
    <col min="12293" max="12293" width="9.42578125" style="1" customWidth="1"/>
    <col min="12294" max="12294" width="14" style="1" customWidth="1"/>
    <col min="12295" max="12295" width="10.5703125" style="1" customWidth="1"/>
    <col min="12296" max="12296" width="10" style="1" customWidth="1"/>
    <col min="12297" max="12297" width="21.5703125" style="1" customWidth="1"/>
    <col min="12298" max="12298" width="0" style="1" hidden="1" customWidth="1"/>
    <col min="12299" max="12307" width="10.28515625" style="1" customWidth="1"/>
    <col min="12308" max="12308" width="14" style="1" customWidth="1"/>
    <col min="12309" max="12543" width="10.28515625" style="1"/>
    <col min="12544" max="12544" width="23.140625" style="1" customWidth="1"/>
    <col min="12545" max="12545" width="25.42578125" style="1" customWidth="1"/>
    <col min="12546" max="12546" width="8.7109375" style="1" customWidth="1"/>
    <col min="12547" max="12547" width="0" style="1" hidden="1" customWidth="1"/>
    <col min="12548" max="12548" width="10.42578125" style="1" customWidth="1"/>
    <col min="12549" max="12549" width="9.42578125" style="1" customWidth="1"/>
    <col min="12550" max="12550" width="14" style="1" customWidth="1"/>
    <col min="12551" max="12551" width="10.5703125" style="1" customWidth="1"/>
    <col min="12552" max="12552" width="10" style="1" customWidth="1"/>
    <col min="12553" max="12553" width="21.5703125" style="1" customWidth="1"/>
    <col min="12554" max="12554" width="0" style="1" hidden="1" customWidth="1"/>
    <col min="12555" max="12563" width="10.28515625" style="1" customWidth="1"/>
    <col min="12564" max="12564" width="14" style="1" customWidth="1"/>
    <col min="12565" max="12799" width="10.28515625" style="1"/>
    <col min="12800" max="12800" width="23.140625" style="1" customWidth="1"/>
    <col min="12801" max="12801" width="25.42578125" style="1" customWidth="1"/>
    <col min="12802" max="12802" width="8.7109375" style="1" customWidth="1"/>
    <col min="12803" max="12803" width="0" style="1" hidden="1" customWidth="1"/>
    <col min="12804" max="12804" width="10.42578125" style="1" customWidth="1"/>
    <col min="12805" max="12805" width="9.42578125" style="1" customWidth="1"/>
    <col min="12806" max="12806" width="14" style="1" customWidth="1"/>
    <col min="12807" max="12807" width="10.5703125" style="1" customWidth="1"/>
    <col min="12808" max="12808" width="10" style="1" customWidth="1"/>
    <col min="12809" max="12809" width="21.5703125" style="1" customWidth="1"/>
    <col min="12810" max="12810" width="0" style="1" hidden="1" customWidth="1"/>
    <col min="12811" max="12819" width="10.28515625" style="1" customWidth="1"/>
    <col min="12820" max="12820" width="14" style="1" customWidth="1"/>
    <col min="12821" max="13055" width="10.28515625" style="1"/>
    <col min="13056" max="13056" width="23.140625" style="1" customWidth="1"/>
    <col min="13057" max="13057" width="25.42578125" style="1" customWidth="1"/>
    <col min="13058" max="13058" width="8.7109375" style="1" customWidth="1"/>
    <col min="13059" max="13059" width="0" style="1" hidden="1" customWidth="1"/>
    <col min="13060" max="13060" width="10.42578125" style="1" customWidth="1"/>
    <col min="13061" max="13061" width="9.42578125" style="1" customWidth="1"/>
    <col min="13062" max="13062" width="14" style="1" customWidth="1"/>
    <col min="13063" max="13063" width="10.5703125" style="1" customWidth="1"/>
    <col min="13064" max="13064" width="10" style="1" customWidth="1"/>
    <col min="13065" max="13065" width="21.5703125" style="1" customWidth="1"/>
    <col min="13066" max="13066" width="0" style="1" hidden="1" customWidth="1"/>
    <col min="13067" max="13075" width="10.28515625" style="1" customWidth="1"/>
    <col min="13076" max="13076" width="14" style="1" customWidth="1"/>
    <col min="13077" max="13311" width="10.28515625" style="1"/>
    <col min="13312" max="13312" width="23.140625" style="1" customWidth="1"/>
    <col min="13313" max="13313" width="25.42578125" style="1" customWidth="1"/>
    <col min="13314" max="13314" width="8.7109375" style="1" customWidth="1"/>
    <col min="13315" max="13315" width="0" style="1" hidden="1" customWidth="1"/>
    <col min="13316" max="13316" width="10.42578125" style="1" customWidth="1"/>
    <col min="13317" max="13317" width="9.42578125" style="1" customWidth="1"/>
    <col min="13318" max="13318" width="14" style="1" customWidth="1"/>
    <col min="13319" max="13319" width="10.5703125" style="1" customWidth="1"/>
    <col min="13320" max="13320" width="10" style="1" customWidth="1"/>
    <col min="13321" max="13321" width="21.5703125" style="1" customWidth="1"/>
    <col min="13322" max="13322" width="0" style="1" hidden="1" customWidth="1"/>
    <col min="13323" max="13331" width="10.28515625" style="1" customWidth="1"/>
    <col min="13332" max="13332" width="14" style="1" customWidth="1"/>
    <col min="13333" max="13567" width="10.28515625" style="1"/>
    <col min="13568" max="13568" width="23.140625" style="1" customWidth="1"/>
    <col min="13569" max="13569" width="25.42578125" style="1" customWidth="1"/>
    <col min="13570" max="13570" width="8.7109375" style="1" customWidth="1"/>
    <col min="13571" max="13571" width="0" style="1" hidden="1" customWidth="1"/>
    <col min="13572" max="13572" width="10.42578125" style="1" customWidth="1"/>
    <col min="13573" max="13573" width="9.42578125" style="1" customWidth="1"/>
    <col min="13574" max="13574" width="14" style="1" customWidth="1"/>
    <col min="13575" max="13575" width="10.5703125" style="1" customWidth="1"/>
    <col min="13576" max="13576" width="10" style="1" customWidth="1"/>
    <col min="13577" max="13577" width="21.5703125" style="1" customWidth="1"/>
    <col min="13578" max="13578" width="0" style="1" hidden="1" customWidth="1"/>
    <col min="13579" max="13587" width="10.28515625" style="1" customWidth="1"/>
    <col min="13588" max="13588" width="14" style="1" customWidth="1"/>
    <col min="13589" max="13823" width="10.28515625" style="1"/>
    <col min="13824" max="13824" width="23.140625" style="1" customWidth="1"/>
    <col min="13825" max="13825" width="25.42578125" style="1" customWidth="1"/>
    <col min="13826" max="13826" width="8.7109375" style="1" customWidth="1"/>
    <col min="13827" max="13827" width="0" style="1" hidden="1" customWidth="1"/>
    <col min="13828" max="13828" width="10.42578125" style="1" customWidth="1"/>
    <col min="13829" max="13829" width="9.42578125" style="1" customWidth="1"/>
    <col min="13830" max="13830" width="14" style="1" customWidth="1"/>
    <col min="13831" max="13831" width="10.5703125" style="1" customWidth="1"/>
    <col min="13832" max="13832" width="10" style="1" customWidth="1"/>
    <col min="13833" max="13833" width="21.5703125" style="1" customWidth="1"/>
    <col min="13834" max="13834" width="0" style="1" hidden="1" customWidth="1"/>
    <col min="13835" max="13843" width="10.28515625" style="1" customWidth="1"/>
    <col min="13844" max="13844" width="14" style="1" customWidth="1"/>
    <col min="13845" max="14079" width="10.28515625" style="1"/>
    <col min="14080" max="14080" width="23.140625" style="1" customWidth="1"/>
    <col min="14081" max="14081" width="25.42578125" style="1" customWidth="1"/>
    <col min="14082" max="14082" width="8.7109375" style="1" customWidth="1"/>
    <col min="14083" max="14083" width="0" style="1" hidden="1" customWidth="1"/>
    <col min="14084" max="14084" width="10.42578125" style="1" customWidth="1"/>
    <col min="14085" max="14085" width="9.42578125" style="1" customWidth="1"/>
    <col min="14086" max="14086" width="14" style="1" customWidth="1"/>
    <col min="14087" max="14087" width="10.5703125" style="1" customWidth="1"/>
    <col min="14088" max="14088" width="10" style="1" customWidth="1"/>
    <col min="14089" max="14089" width="21.5703125" style="1" customWidth="1"/>
    <col min="14090" max="14090" width="0" style="1" hidden="1" customWidth="1"/>
    <col min="14091" max="14099" width="10.28515625" style="1" customWidth="1"/>
    <col min="14100" max="14100" width="14" style="1" customWidth="1"/>
    <col min="14101" max="14335" width="10.28515625" style="1"/>
    <col min="14336" max="14336" width="23.140625" style="1" customWidth="1"/>
    <col min="14337" max="14337" width="25.42578125" style="1" customWidth="1"/>
    <col min="14338" max="14338" width="8.7109375" style="1" customWidth="1"/>
    <col min="14339" max="14339" width="0" style="1" hidden="1" customWidth="1"/>
    <col min="14340" max="14340" width="10.42578125" style="1" customWidth="1"/>
    <col min="14341" max="14341" width="9.42578125" style="1" customWidth="1"/>
    <col min="14342" max="14342" width="14" style="1" customWidth="1"/>
    <col min="14343" max="14343" width="10.5703125" style="1" customWidth="1"/>
    <col min="14344" max="14344" width="10" style="1" customWidth="1"/>
    <col min="14345" max="14345" width="21.5703125" style="1" customWidth="1"/>
    <col min="14346" max="14346" width="0" style="1" hidden="1" customWidth="1"/>
    <col min="14347" max="14355" width="10.28515625" style="1" customWidth="1"/>
    <col min="14356" max="14356" width="14" style="1" customWidth="1"/>
    <col min="14357" max="14591" width="10.28515625" style="1"/>
    <col min="14592" max="14592" width="23.140625" style="1" customWidth="1"/>
    <col min="14593" max="14593" width="25.42578125" style="1" customWidth="1"/>
    <col min="14594" max="14594" width="8.7109375" style="1" customWidth="1"/>
    <col min="14595" max="14595" width="0" style="1" hidden="1" customWidth="1"/>
    <col min="14596" max="14596" width="10.42578125" style="1" customWidth="1"/>
    <col min="14597" max="14597" width="9.42578125" style="1" customWidth="1"/>
    <col min="14598" max="14598" width="14" style="1" customWidth="1"/>
    <col min="14599" max="14599" width="10.5703125" style="1" customWidth="1"/>
    <col min="14600" max="14600" width="10" style="1" customWidth="1"/>
    <col min="14601" max="14601" width="21.5703125" style="1" customWidth="1"/>
    <col min="14602" max="14602" width="0" style="1" hidden="1" customWidth="1"/>
    <col min="14603" max="14611" width="10.28515625" style="1" customWidth="1"/>
    <col min="14612" max="14612" width="14" style="1" customWidth="1"/>
    <col min="14613" max="14847" width="10.28515625" style="1"/>
    <col min="14848" max="14848" width="23.140625" style="1" customWidth="1"/>
    <col min="14849" max="14849" width="25.42578125" style="1" customWidth="1"/>
    <col min="14850" max="14850" width="8.7109375" style="1" customWidth="1"/>
    <col min="14851" max="14851" width="0" style="1" hidden="1" customWidth="1"/>
    <col min="14852" max="14852" width="10.42578125" style="1" customWidth="1"/>
    <col min="14853" max="14853" width="9.42578125" style="1" customWidth="1"/>
    <col min="14854" max="14854" width="14" style="1" customWidth="1"/>
    <col min="14855" max="14855" width="10.5703125" style="1" customWidth="1"/>
    <col min="14856" max="14856" width="10" style="1" customWidth="1"/>
    <col min="14857" max="14857" width="21.5703125" style="1" customWidth="1"/>
    <col min="14858" max="14858" width="0" style="1" hidden="1" customWidth="1"/>
    <col min="14859" max="14867" width="10.28515625" style="1" customWidth="1"/>
    <col min="14868" max="14868" width="14" style="1" customWidth="1"/>
    <col min="14869" max="15103" width="10.28515625" style="1"/>
    <col min="15104" max="15104" width="23.140625" style="1" customWidth="1"/>
    <col min="15105" max="15105" width="25.42578125" style="1" customWidth="1"/>
    <col min="15106" max="15106" width="8.7109375" style="1" customWidth="1"/>
    <col min="15107" max="15107" width="0" style="1" hidden="1" customWidth="1"/>
    <col min="15108" max="15108" width="10.42578125" style="1" customWidth="1"/>
    <col min="15109" max="15109" width="9.42578125" style="1" customWidth="1"/>
    <col min="15110" max="15110" width="14" style="1" customWidth="1"/>
    <col min="15111" max="15111" width="10.5703125" style="1" customWidth="1"/>
    <col min="15112" max="15112" width="10" style="1" customWidth="1"/>
    <col min="15113" max="15113" width="21.5703125" style="1" customWidth="1"/>
    <col min="15114" max="15114" width="0" style="1" hidden="1" customWidth="1"/>
    <col min="15115" max="15123" width="10.28515625" style="1" customWidth="1"/>
    <col min="15124" max="15124" width="14" style="1" customWidth="1"/>
    <col min="15125" max="15359" width="10.28515625" style="1"/>
    <col min="15360" max="15360" width="23.140625" style="1" customWidth="1"/>
    <col min="15361" max="15361" width="25.42578125" style="1" customWidth="1"/>
    <col min="15362" max="15362" width="8.7109375" style="1" customWidth="1"/>
    <col min="15363" max="15363" width="0" style="1" hidden="1" customWidth="1"/>
    <col min="15364" max="15364" width="10.42578125" style="1" customWidth="1"/>
    <col min="15365" max="15365" width="9.42578125" style="1" customWidth="1"/>
    <col min="15366" max="15366" width="14" style="1" customWidth="1"/>
    <col min="15367" max="15367" width="10.5703125" style="1" customWidth="1"/>
    <col min="15368" max="15368" width="10" style="1" customWidth="1"/>
    <col min="15369" max="15369" width="21.5703125" style="1" customWidth="1"/>
    <col min="15370" max="15370" width="0" style="1" hidden="1" customWidth="1"/>
    <col min="15371" max="15379" width="10.28515625" style="1" customWidth="1"/>
    <col min="15380" max="15380" width="14" style="1" customWidth="1"/>
    <col min="15381" max="15615" width="10.28515625" style="1"/>
    <col min="15616" max="15616" width="23.140625" style="1" customWidth="1"/>
    <col min="15617" max="15617" width="25.42578125" style="1" customWidth="1"/>
    <col min="15618" max="15618" width="8.7109375" style="1" customWidth="1"/>
    <col min="15619" max="15619" width="0" style="1" hidden="1" customWidth="1"/>
    <col min="15620" max="15620" width="10.42578125" style="1" customWidth="1"/>
    <col min="15621" max="15621" width="9.42578125" style="1" customWidth="1"/>
    <col min="15622" max="15622" width="14" style="1" customWidth="1"/>
    <col min="15623" max="15623" width="10.5703125" style="1" customWidth="1"/>
    <col min="15624" max="15624" width="10" style="1" customWidth="1"/>
    <col min="15625" max="15625" width="21.5703125" style="1" customWidth="1"/>
    <col min="15626" max="15626" width="0" style="1" hidden="1" customWidth="1"/>
    <col min="15627" max="15635" width="10.28515625" style="1" customWidth="1"/>
    <col min="15636" max="15636" width="14" style="1" customWidth="1"/>
    <col min="15637" max="15871" width="10.28515625" style="1"/>
    <col min="15872" max="15872" width="23.140625" style="1" customWidth="1"/>
    <col min="15873" max="15873" width="25.42578125" style="1" customWidth="1"/>
    <col min="15874" max="15874" width="8.7109375" style="1" customWidth="1"/>
    <col min="15875" max="15875" width="0" style="1" hidden="1" customWidth="1"/>
    <col min="15876" max="15876" width="10.42578125" style="1" customWidth="1"/>
    <col min="15877" max="15877" width="9.42578125" style="1" customWidth="1"/>
    <col min="15878" max="15878" width="14" style="1" customWidth="1"/>
    <col min="15879" max="15879" width="10.5703125" style="1" customWidth="1"/>
    <col min="15880" max="15880" width="10" style="1" customWidth="1"/>
    <col min="15881" max="15881" width="21.5703125" style="1" customWidth="1"/>
    <col min="15882" max="15882" width="0" style="1" hidden="1" customWidth="1"/>
    <col min="15883" max="15891" width="10.28515625" style="1" customWidth="1"/>
    <col min="15892" max="15892" width="14" style="1" customWidth="1"/>
    <col min="15893" max="16127" width="10.28515625" style="1"/>
    <col min="16128" max="16128" width="23.140625" style="1" customWidth="1"/>
    <col min="16129" max="16129" width="25.42578125" style="1" customWidth="1"/>
    <col min="16130" max="16130" width="8.7109375" style="1" customWidth="1"/>
    <col min="16131" max="16131" width="0" style="1" hidden="1" customWidth="1"/>
    <col min="16132" max="16132" width="10.42578125" style="1" customWidth="1"/>
    <col min="16133" max="16133" width="9.42578125" style="1" customWidth="1"/>
    <col min="16134" max="16134" width="14" style="1" customWidth="1"/>
    <col min="16135" max="16135" width="10.5703125" style="1" customWidth="1"/>
    <col min="16136" max="16136" width="10" style="1" customWidth="1"/>
    <col min="16137" max="16137" width="21.5703125" style="1" customWidth="1"/>
    <col min="16138" max="16138" width="0" style="1" hidden="1" customWidth="1"/>
    <col min="16139" max="16147" width="10.28515625" style="1" customWidth="1"/>
    <col min="16148" max="16148" width="14" style="1" customWidth="1"/>
    <col min="16149" max="16384" width="10.28515625" style="1"/>
  </cols>
  <sheetData>
    <row r="1" spans="1:12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  <c r="I1" s="1" t="s">
        <v>7</v>
      </c>
      <c r="J1" s="1" t="s">
        <v>56</v>
      </c>
      <c r="L1" s="1" t="s">
        <v>137</v>
      </c>
    </row>
    <row r="2" spans="1:12">
      <c r="A2" s="1" t="s">
        <v>9</v>
      </c>
      <c r="B2" s="1" t="s">
        <v>10</v>
      </c>
      <c r="C2" s="1" t="s">
        <v>12</v>
      </c>
      <c r="F2" s="1" t="s">
        <v>14</v>
      </c>
      <c r="G2" s="1" t="s">
        <v>59</v>
      </c>
      <c r="H2" s="1" t="s">
        <v>16</v>
      </c>
      <c r="I2" s="1" t="s">
        <v>16</v>
      </c>
      <c r="J2" s="1" t="s">
        <v>57</v>
      </c>
      <c r="K2" s="1">
        <f>COUNTA(H2:I2)</f>
        <v>2</v>
      </c>
    </row>
    <row r="3" spans="1:12">
      <c r="A3" s="1" t="s">
        <v>11</v>
      </c>
      <c r="B3" s="1" t="s">
        <v>10</v>
      </c>
      <c r="C3" s="1" t="s">
        <v>13</v>
      </c>
      <c r="F3" s="1" t="s">
        <v>15</v>
      </c>
      <c r="G3" s="1" t="s">
        <v>59</v>
      </c>
      <c r="H3" s="1" t="s">
        <v>16</v>
      </c>
      <c r="I3" s="1" t="s">
        <v>16</v>
      </c>
      <c r="J3" s="1" t="s">
        <v>57</v>
      </c>
      <c r="K3" s="1">
        <f t="shared" ref="K3:K14" si="0">COUNTA(H3:I3)</f>
        <v>2</v>
      </c>
    </row>
    <row r="4" spans="1:12" ht="15">
      <c r="A4" s="1" t="s">
        <v>17</v>
      </c>
      <c r="B4" s="1" t="s">
        <v>18</v>
      </c>
      <c r="C4" s="1" t="s">
        <v>13</v>
      </c>
      <c r="E4" s="1">
        <v>16</v>
      </c>
      <c r="F4" s="1" t="s">
        <v>15</v>
      </c>
      <c r="G4" s="2"/>
      <c r="H4" s="1" t="s">
        <v>19</v>
      </c>
      <c r="I4" s="1" t="s">
        <v>19</v>
      </c>
      <c r="J4" s="1" t="s">
        <v>58</v>
      </c>
      <c r="K4" s="1">
        <f>COUNTA(H4:J4)</f>
        <v>3</v>
      </c>
    </row>
    <row r="5" spans="1:12" ht="15">
      <c r="A5" s="1" t="s">
        <v>20</v>
      </c>
      <c r="B5" s="1" t="s">
        <v>21</v>
      </c>
      <c r="C5" s="1" t="s">
        <v>13</v>
      </c>
      <c r="E5" s="1">
        <v>15</v>
      </c>
      <c r="F5" s="1" t="s">
        <v>15</v>
      </c>
      <c r="G5" s="2"/>
      <c r="H5" s="1" t="s">
        <v>19</v>
      </c>
      <c r="I5" s="1" t="s">
        <v>19</v>
      </c>
      <c r="J5" s="1" t="s">
        <v>58</v>
      </c>
      <c r="K5" s="1">
        <f t="shared" si="0"/>
        <v>2</v>
      </c>
    </row>
    <row r="6" spans="1:12" ht="15">
      <c r="A6" s="1" t="s">
        <v>22</v>
      </c>
      <c r="B6" s="1" t="s">
        <v>23</v>
      </c>
      <c r="C6" s="1" t="s">
        <v>13</v>
      </c>
      <c r="E6" s="1">
        <v>15</v>
      </c>
      <c r="F6" s="1" t="s">
        <v>15</v>
      </c>
      <c r="G6" s="2"/>
      <c r="H6" s="1" t="s">
        <v>19</v>
      </c>
      <c r="I6" s="1" t="s">
        <v>19</v>
      </c>
      <c r="J6" s="1" t="s">
        <v>58</v>
      </c>
      <c r="K6" s="1">
        <f t="shared" si="0"/>
        <v>2</v>
      </c>
    </row>
    <row r="7" spans="1:12" ht="15">
      <c r="A7" s="1" t="s">
        <v>24</v>
      </c>
      <c r="B7" s="1" t="s">
        <v>25</v>
      </c>
      <c r="C7" s="1" t="s">
        <v>13</v>
      </c>
      <c r="E7" s="1">
        <v>15</v>
      </c>
      <c r="F7" s="1" t="s">
        <v>15</v>
      </c>
      <c r="G7" s="2"/>
      <c r="H7" s="1" t="s">
        <v>19</v>
      </c>
      <c r="I7" s="1" t="s">
        <v>19</v>
      </c>
      <c r="J7" s="1" t="s">
        <v>58</v>
      </c>
      <c r="K7" s="1">
        <f t="shared" si="0"/>
        <v>2</v>
      </c>
    </row>
    <row r="8" spans="1:12" ht="15">
      <c r="A8" s="1" t="s">
        <v>27</v>
      </c>
      <c r="B8" s="1" t="s">
        <v>28</v>
      </c>
      <c r="C8" s="1" t="s">
        <v>12</v>
      </c>
      <c r="E8" s="1">
        <v>17</v>
      </c>
      <c r="F8" s="1" t="s">
        <v>14</v>
      </c>
      <c r="G8" s="2"/>
      <c r="H8" s="1" t="s">
        <v>19</v>
      </c>
      <c r="I8" s="1" t="s">
        <v>19</v>
      </c>
      <c r="J8" s="1" t="s">
        <v>58</v>
      </c>
      <c r="K8" s="1">
        <f t="shared" si="0"/>
        <v>2</v>
      </c>
    </row>
    <row r="9" spans="1:12" ht="15">
      <c r="A9" s="1" t="s">
        <v>29</v>
      </c>
      <c r="B9" s="1" t="s">
        <v>30</v>
      </c>
      <c r="C9" s="1" t="s">
        <v>12</v>
      </c>
      <c r="E9" s="1">
        <v>17</v>
      </c>
      <c r="F9" s="1" t="s">
        <v>14</v>
      </c>
      <c r="G9" s="2"/>
      <c r="H9" s="1" t="s">
        <v>19</v>
      </c>
      <c r="I9" s="1" t="s">
        <v>19</v>
      </c>
      <c r="J9" s="1" t="s">
        <v>58</v>
      </c>
      <c r="K9" s="1">
        <f t="shared" si="0"/>
        <v>2</v>
      </c>
    </row>
    <row r="10" spans="1:12" ht="15">
      <c r="A10" s="1" t="s">
        <v>31</v>
      </c>
      <c r="B10" s="1" t="s">
        <v>32</v>
      </c>
      <c r="C10" s="1" t="s">
        <v>12</v>
      </c>
      <c r="E10" s="1">
        <v>15</v>
      </c>
      <c r="F10" s="1" t="s">
        <v>14</v>
      </c>
      <c r="G10" s="2"/>
      <c r="H10" s="1" t="s">
        <v>19</v>
      </c>
      <c r="I10" s="1" t="s">
        <v>19</v>
      </c>
      <c r="J10" s="1" t="s">
        <v>58</v>
      </c>
      <c r="K10" s="1">
        <f t="shared" si="0"/>
        <v>2</v>
      </c>
    </row>
    <row r="11" spans="1:12" ht="15">
      <c r="A11" s="1" t="s">
        <v>33</v>
      </c>
      <c r="B11" s="1" t="s">
        <v>34</v>
      </c>
      <c r="C11" s="1" t="s">
        <v>12</v>
      </c>
      <c r="E11" s="1">
        <v>14</v>
      </c>
      <c r="F11" s="1" t="s">
        <v>14</v>
      </c>
      <c r="G11" s="2"/>
      <c r="H11" s="1" t="s">
        <v>19</v>
      </c>
      <c r="I11" s="1" t="s">
        <v>19</v>
      </c>
      <c r="J11" s="1" t="s">
        <v>58</v>
      </c>
      <c r="K11" s="1">
        <f t="shared" si="0"/>
        <v>2</v>
      </c>
    </row>
    <row r="12" spans="1:12" ht="15">
      <c r="A12" s="1" t="s">
        <v>35</v>
      </c>
      <c r="B12" s="1" t="s">
        <v>36</v>
      </c>
      <c r="C12" s="1" t="s">
        <v>12</v>
      </c>
      <c r="E12" s="1">
        <v>18</v>
      </c>
      <c r="F12" s="1" t="s">
        <v>14</v>
      </c>
      <c r="G12" s="2"/>
      <c r="I12" s="1" t="s">
        <v>19</v>
      </c>
      <c r="J12" s="1" t="s">
        <v>58</v>
      </c>
      <c r="K12" s="1">
        <f t="shared" si="0"/>
        <v>1</v>
      </c>
    </row>
    <row r="13" spans="1:12" ht="15">
      <c r="A13" s="1" t="s">
        <v>9</v>
      </c>
      <c r="B13" s="1" t="s">
        <v>37</v>
      </c>
      <c r="C13" s="1" t="s">
        <v>12</v>
      </c>
      <c r="E13" s="1">
        <v>14</v>
      </c>
      <c r="F13" s="1" t="s">
        <v>14</v>
      </c>
      <c r="G13" s="2"/>
      <c r="H13" s="1" t="s">
        <v>19</v>
      </c>
      <c r="I13" s="1" t="s">
        <v>19</v>
      </c>
      <c r="J13" s="1" t="s">
        <v>58</v>
      </c>
      <c r="K13" s="1">
        <f t="shared" si="0"/>
        <v>2</v>
      </c>
    </row>
    <row r="14" spans="1:12" ht="15">
      <c r="A14" s="1" t="s">
        <v>24</v>
      </c>
      <c r="B14" s="1" t="s">
        <v>21</v>
      </c>
      <c r="C14" s="1" t="s">
        <v>13</v>
      </c>
      <c r="E14" s="1">
        <v>12</v>
      </c>
      <c r="F14" s="1" t="s">
        <v>42</v>
      </c>
      <c r="G14" s="2"/>
      <c r="H14" s="1" t="s">
        <v>19</v>
      </c>
      <c r="I14" s="1" t="s">
        <v>19</v>
      </c>
      <c r="J14" s="1" t="s">
        <v>58</v>
      </c>
      <c r="K14" s="1">
        <f t="shared" si="0"/>
        <v>2</v>
      </c>
      <c r="L14" s="1">
        <v>6</v>
      </c>
    </row>
    <row r="15" spans="1:12" ht="15">
      <c r="A15" s="1" t="s">
        <v>38</v>
      </c>
      <c r="B15" s="1" t="s">
        <v>39</v>
      </c>
      <c r="C15" s="1" t="s">
        <v>13</v>
      </c>
      <c r="E15" s="1">
        <v>13</v>
      </c>
      <c r="F15" s="1" t="s">
        <v>42</v>
      </c>
      <c r="G15" s="2"/>
      <c r="H15" s="1" t="s">
        <v>19</v>
      </c>
      <c r="I15" s="1" t="s">
        <v>19</v>
      </c>
      <c r="J15" s="1" t="s">
        <v>58</v>
      </c>
      <c r="L15" s="1">
        <v>7</v>
      </c>
    </row>
    <row r="16" spans="1:12" ht="15">
      <c r="A16" s="1" t="s">
        <v>40</v>
      </c>
      <c r="B16" s="1" t="s">
        <v>41</v>
      </c>
      <c r="C16" s="1" t="s">
        <v>13</v>
      </c>
      <c r="E16" s="1">
        <v>11</v>
      </c>
      <c r="F16" s="1" t="s">
        <v>42</v>
      </c>
      <c r="G16" s="2"/>
      <c r="I16" s="1" t="s">
        <v>19</v>
      </c>
      <c r="J16" s="1" t="s">
        <v>58</v>
      </c>
      <c r="K16" s="1">
        <f>COUNTIF(K2:K14,"=2")</f>
        <v>11</v>
      </c>
      <c r="L16" s="1">
        <v>6</v>
      </c>
    </row>
    <row r="17" spans="1:12" ht="15">
      <c r="A17" s="1" t="s">
        <v>43</v>
      </c>
      <c r="B17" s="1" t="s">
        <v>44</v>
      </c>
      <c r="C17" s="1" t="s">
        <v>12</v>
      </c>
      <c r="E17" s="1">
        <v>13</v>
      </c>
      <c r="F17" s="1" t="s">
        <v>55</v>
      </c>
      <c r="G17" s="2"/>
      <c r="H17" s="1" t="s">
        <v>19</v>
      </c>
      <c r="I17" s="1" t="s">
        <v>19</v>
      </c>
      <c r="J17" s="1" t="s">
        <v>58</v>
      </c>
      <c r="K17" s="1" t="e">
        <f>#REF!*K16</f>
        <v>#REF!</v>
      </c>
      <c r="L17" s="1">
        <v>8</v>
      </c>
    </row>
    <row r="18" spans="1:12" ht="15">
      <c r="A18" s="1" t="s">
        <v>198</v>
      </c>
      <c r="B18" s="1" t="s">
        <v>197</v>
      </c>
      <c r="C18" s="1" t="s">
        <v>12</v>
      </c>
      <c r="F18" s="1" t="s">
        <v>55</v>
      </c>
      <c r="G18" s="2"/>
      <c r="H18" s="1" t="s">
        <v>16</v>
      </c>
      <c r="I18" s="1" t="s">
        <v>16</v>
      </c>
      <c r="J18" s="1" t="s">
        <v>58</v>
      </c>
      <c r="L18" s="1">
        <v>7</v>
      </c>
    </row>
    <row r="19" spans="1:12" ht="16.5" customHeight="1">
      <c r="A19" s="1" t="s">
        <v>45</v>
      </c>
      <c r="B19" s="1" t="s">
        <v>46</v>
      </c>
      <c r="C19" s="1" t="s">
        <v>12</v>
      </c>
      <c r="E19" s="1">
        <v>13</v>
      </c>
      <c r="F19" s="1" t="s">
        <v>55</v>
      </c>
      <c r="G19" s="2"/>
      <c r="H19" s="1" t="s">
        <v>19</v>
      </c>
      <c r="I19" s="1" t="s">
        <v>19</v>
      </c>
      <c r="J19" s="1" t="s">
        <v>58</v>
      </c>
      <c r="L19" s="1">
        <v>8</v>
      </c>
    </row>
    <row r="20" spans="1:12" ht="15">
      <c r="A20" s="1" t="s">
        <v>47</v>
      </c>
      <c r="B20" s="1" t="s">
        <v>28</v>
      </c>
      <c r="C20" s="1" t="s">
        <v>12</v>
      </c>
      <c r="E20" s="1">
        <v>12</v>
      </c>
      <c r="F20" s="1" t="s">
        <v>55</v>
      </c>
      <c r="G20" s="2"/>
      <c r="H20" s="1" t="s">
        <v>19</v>
      </c>
      <c r="I20" s="1" t="s">
        <v>19</v>
      </c>
      <c r="J20" s="1" t="s">
        <v>58</v>
      </c>
      <c r="K20" s="1">
        <f>COUNTA(H20:I20)</f>
        <v>2</v>
      </c>
      <c r="L20" s="1">
        <v>7</v>
      </c>
    </row>
    <row r="21" spans="1:12" ht="15">
      <c r="A21" s="1" t="s">
        <v>48</v>
      </c>
      <c r="B21" s="1" t="s">
        <v>41</v>
      </c>
      <c r="C21" s="1" t="s">
        <v>12</v>
      </c>
      <c r="E21" s="1">
        <v>13</v>
      </c>
      <c r="F21" s="1" t="s">
        <v>55</v>
      </c>
      <c r="G21" s="2"/>
      <c r="I21" s="1" t="s">
        <v>19</v>
      </c>
      <c r="J21" s="1" t="s">
        <v>58</v>
      </c>
      <c r="K21" s="1">
        <f t="shared" ref="K21:K24" si="1">COUNTA(H21:I21)</f>
        <v>1</v>
      </c>
      <c r="L21" s="1">
        <v>8</v>
      </c>
    </row>
    <row r="22" spans="1:12" ht="15">
      <c r="A22" s="1" t="s">
        <v>49</v>
      </c>
      <c r="B22" s="1" t="s">
        <v>50</v>
      </c>
      <c r="C22" s="1" t="s">
        <v>12</v>
      </c>
      <c r="E22" s="1">
        <v>13</v>
      </c>
      <c r="F22" s="1" t="s">
        <v>55</v>
      </c>
      <c r="G22" s="2"/>
      <c r="H22" s="1" t="s">
        <v>19</v>
      </c>
      <c r="I22" s="1" t="s">
        <v>19</v>
      </c>
      <c r="J22" s="1" t="s">
        <v>58</v>
      </c>
      <c r="K22" s="1">
        <f t="shared" si="1"/>
        <v>2</v>
      </c>
      <c r="L22" s="1">
        <v>8</v>
      </c>
    </row>
    <row r="23" spans="1:12" ht="15">
      <c r="A23" s="1" t="s">
        <v>51</v>
      </c>
      <c r="B23" s="1" t="s">
        <v>52</v>
      </c>
      <c r="C23" s="1" t="s">
        <v>12</v>
      </c>
      <c r="E23" s="1">
        <v>12</v>
      </c>
      <c r="F23" s="1" t="s">
        <v>55</v>
      </c>
      <c r="G23" s="2"/>
      <c r="H23" s="1" t="s">
        <v>19</v>
      </c>
      <c r="I23" s="1" t="s">
        <v>19</v>
      </c>
      <c r="J23" s="1" t="s">
        <v>58</v>
      </c>
      <c r="K23" s="1">
        <f t="shared" si="1"/>
        <v>2</v>
      </c>
      <c r="L23" s="1">
        <v>7</v>
      </c>
    </row>
    <row r="24" spans="1:12" ht="15">
      <c r="A24" s="1" t="s">
        <v>53</v>
      </c>
      <c r="B24" s="1" t="s">
        <v>54</v>
      </c>
      <c r="C24" s="1" t="s">
        <v>12</v>
      </c>
      <c r="E24" s="1">
        <v>13</v>
      </c>
      <c r="F24" s="1" t="s">
        <v>55</v>
      </c>
      <c r="G24" s="2"/>
      <c r="H24" s="1" t="s">
        <v>19</v>
      </c>
      <c r="I24" s="1" t="s">
        <v>19</v>
      </c>
      <c r="J24" s="1" t="s">
        <v>58</v>
      </c>
      <c r="K24" s="1">
        <f t="shared" si="1"/>
        <v>2</v>
      </c>
      <c r="L24" s="1">
        <v>7</v>
      </c>
    </row>
    <row r="25" spans="1:12">
      <c r="A25" s="1" t="s">
        <v>69</v>
      </c>
      <c r="B25" s="1" t="s">
        <v>70</v>
      </c>
      <c r="C25" s="1" t="s">
        <v>13</v>
      </c>
      <c r="D25" s="1" t="s">
        <v>66</v>
      </c>
      <c r="F25" s="1" t="s">
        <v>15</v>
      </c>
      <c r="G25" s="1" t="s">
        <v>66</v>
      </c>
      <c r="H25" s="1" t="s">
        <v>19</v>
      </c>
      <c r="J25" s="1" t="s">
        <v>67</v>
      </c>
      <c r="K25" s="1">
        <f>COUNTA(H25:J25)</f>
        <v>2</v>
      </c>
      <c r="L25" s="1">
        <v>12</v>
      </c>
    </row>
    <row r="26" spans="1:12">
      <c r="A26" s="1" t="s">
        <v>71</v>
      </c>
      <c r="B26" s="1" t="s">
        <v>72</v>
      </c>
      <c r="C26" s="1" t="s">
        <v>13</v>
      </c>
      <c r="D26" s="1" t="s">
        <v>59</v>
      </c>
      <c r="F26" s="1" t="s">
        <v>15</v>
      </c>
      <c r="G26" s="1" t="s">
        <v>59</v>
      </c>
      <c r="H26" s="1" t="s">
        <v>19</v>
      </c>
      <c r="J26" s="1" t="s">
        <v>67</v>
      </c>
      <c r="K26" s="1">
        <f>COUNTA(H26:J26)</f>
        <v>2</v>
      </c>
      <c r="L26" s="1">
        <v>11</v>
      </c>
    </row>
    <row r="27" spans="1:12">
      <c r="A27" s="1" t="s">
        <v>73</v>
      </c>
      <c r="B27" s="1" t="s">
        <v>74</v>
      </c>
      <c r="C27" s="1" t="s">
        <v>13</v>
      </c>
      <c r="D27" s="1" t="s">
        <v>66</v>
      </c>
      <c r="F27" s="1" t="s">
        <v>15</v>
      </c>
      <c r="G27" s="1" t="s">
        <v>66</v>
      </c>
      <c r="H27" s="1" t="s">
        <v>19</v>
      </c>
      <c r="J27" s="1" t="s">
        <v>67</v>
      </c>
      <c r="L27" s="1">
        <v>11</v>
      </c>
    </row>
    <row r="28" spans="1:12">
      <c r="A28" s="1" t="s">
        <v>75</v>
      </c>
      <c r="B28" s="1" t="s">
        <v>76</v>
      </c>
      <c r="C28" s="1" t="s">
        <v>13</v>
      </c>
      <c r="D28" s="1" t="s">
        <v>68</v>
      </c>
      <c r="F28" s="1" t="s">
        <v>352</v>
      </c>
      <c r="G28" s="1" t="s">
        <v>68</v>
      </c>
      <c r="H28" s="1" t="s">
        <v>19</v>
      </c>
      <c r="J28" s="1" t="s">
        <v>67</v>
      </c>
      <c r="K28" s="1">
        <f>COUNTIF(K20:K26,"=2")</f>
        <v>6</v>
      </c>
      <c r="L28" s="1">
        <v>11</v>
      </c>
    </row>
    <row r="29" spans="1:12">
      <c r="A29" s="1" t="s">
        <v>77</v>
      </c>
      <c r="B29" s="1" t="s">
        <v>78</v>
      </c>
      <c r="C29" s="1" t="s">
        <v>13</v>
      </c>
      <c r="D29" s="1" t="s">
        <v>68</v>
      </c>
      <c r="F29" s="1" t="s">
        <v>352</v>
      </c>
      <c r="G29" s="1" t="s">
        <v>68</v>
      </c>
      <c r="H29" s="1" t="s">
        <v>19</v>
      </c>
      <c r="J29" s="1" t="s">
        <v>67</v>
      </c>
      <c r="K29" s="1" t="e">
        <f>#REF!*K28</f>
        <v>#REF!</v>
      </c>
      <c r="L29" s="1">
        <v>11</v>
      </c>
    </row>
    <row r="30" spans="1:12" ht="16.5" customHeight="1">
      <c r="A30" s="1" t="s">
        <v>79</v>
      </c>
      <c r="B30" s="1" t="s">
        <v>80</v>
      </c>
      <c r="C30" s="1" t="s">
        <v>13</v>
      </c>
      <c r="D30" s="1" t="s">
        <v>68</v>
      </c>
      <c r="F30" s="1" t="s">
        <v>352</v>
      </c>
      <c r="G30" s="1" t="s">
        <v>68</v>
      </c>
      <c r="H30" s="1" t="s">
        <v>19</v>
      </c>
      <c r="J30" s="1" t="s">
        <v>67</v>
      </c>
      <c r="L30" s="1">
        <v>11</v>
      </c>
    </row>
    <row r="31" spans="1:12">
      <c r="A31" s="1" t="s">
        <v>81</v>
      </c>
      <c r="B31" s="1" t="s">
        <v>82</v>
      </c>
      <c r="C31" s="1" t="s">
        <v>13</v>
      </c>
      <c r="D31" s="1" t="s">
        <v>68</v>
      </c>
      <c r="F31" s="1" t="s">
        <v>352</v>
      </c>
      <c r="G31" s="1" t="s">
        <v>68</v>
      </c>
      <c r="H31" s="1" t="s">
        <v>19</v>
      </c>
      <c r="J31" s="1" t="s">
        <v>67</v>
      </c>
      <c r="K31" s="1">
        <f>COUNTA(H31:J31)</f>
        <v>2</v>
      </c>
      <c r="L31" s="1">
        <v>10</v>
      </c>
    </row>
    <row r="32" spans="1:12">
      <c r="A32" s="1" t="s">
        <v>83</v>
      </c>
      <c r="B32" s="1" t="s">
        <v>107</v>
      </c>
      <c r="C32" s="1" t="s">
        <v>13</v>
      </c>
      <c r="D32" s="1" t="s">
        <v>66</v>
      </c>
      <c r="F32" s="1" t="s">
        <v>352</v>
      </c>
      <c r="G32" s="1" t="s">
        <v>66</v>
      </c>
      <c r="H32" s="1" t="s">
        <v>19</v>
      </c>
      <c r="J32" s="1" t="s">
        <v>67</v>
      </c>
      <c r="K32" s="1">
        <f>COUNTA(H32:J32)</f>
        <v>2</v>
      </c>
      <c r="L32" s="1">
        <v>9</v>
      </c>
    </row>
    <row r="33" spans="1:12">
      <c r="A33" s="1" t="s">
        <v>84</v>
      </c>
      <c r="B33" s="1" t="s">
        <v>85</v>
      </c>
      <c r="C33" s="1" t="s">
        <v>13</v>
      </c>
      <c r="D33" s="1" t="s">
        <v>66</v>
      </c>
      <c r="F33" s="1" t="s">
        <v>15</v>
      </c>
      <c r="G33" s="1" t="s">
        <v>66</v>
      </c>
      <c r="H33" s="1" t="s">
        <v>19</v>
      </c>
      <c r="J33" s="1" t="s">
        <v>67</v>
      </c>
      <c r="K33" s="1">
        <f>COUNTA(H33:J33)</f>
        <v>2</v>
      </c>
      <c r="L33" s="1">
        <v>9</v>
      </c>
    </row>
    <row r="34" spans="1:12">
      <c r="A34" s="1" t="s">
        <v>86</v>
      </c>
      <c r="B34" s="1" t="s">
        <v>87</v>
      </c>
      <c r="C34" s="1" t="s">
        <v>13</v>
      </c>
      <c r="D34" s="1" t="s">
        <v>66</v>
      </c>
      <c r="F34" s="1" t="s">
        <v>15</v>
      </c>
      <c r="G34" s="1" t="s">
        <v>66</v>
      </c>
      <c r="H34" s="1" t="s">
        <v>19</v>
      </c>
      <c r="J34" s="1" t="s">
        <v>67</v>
      </c>
      <c r="K34" s="1">
        <f>COUNTA(H34:J34)</f>
        <v>2</v>
      </c>
      <c r="L34" s="1">
        <v>9</v>
      </c>
    </row>
    <row r="35" spans="1:12">
      <c r="A35" s="1" t="s">
        <v>88</v>
      </c>
      <c r="B35" s="1" t="s">
        <v>89</v>
      </c>
      <c r="C35" s="1" t="s">
        <v>13</v>
      </c>
      <c r="D35" s="1" t="s">
        <v>68</v>
      </c>
      <c r="F35" s="1" t="s">
        <v>352</v>
      </c>
      <c r="G35" s="1" t="s">
        <v>68</v>
      </c>
      <c r="H35" s="1" t="s">
        <v>19</v>
      </c>
      <c r="J35" s="1" t="s">
        <v>67</v>
      </c>
      <c r="K35" s="1">
        <f>COUNTA(H35:J35)</f>
        <v>2</v>
      </c>
      <c r="L35" s="1">
        <v>9</v>
      </c>
    </row>
    <row r="36" spans="1:12">
      <c r="A36" s="1" t="s">
        <v>90</v>
      </c>
      <c r="B36" s="1" t="s">
        <v>91</v>
      </c>
      <c r="C36" s="1" t="s">
        <v>13</v>
      </c>
      <c r="D36" s="1" t="s">
        <v>68</v>
      </c>
      <c r="F36" s="1" t="s">
        <v>352</v>
      </c>
      <c r="G36" s="1" t="s">
        <v>68</v>
      </c>
      <c r="H36" s="1" t="s">
        <v>19</v>
      </c>
      <c r="J36" s="1" t="s">
        <v>67</v>
      </c>
      <c r="K36" s="1">
        <f>COUNTA(H36:J36)</f>
        <v>2</v>
      </c>
      <c r="L36" s="1">
        <v>9</v>
      </c>
    </row>
    <row r="37" spans="1:12">
      <c r="A37" s="1" t="s">
        <v>92</v>
      </c>
      <c r="B37" s="1" t="s">
        <v>93</v>
      </c>
      <c r="C37" s="1" t="s">
        <v>12</v>
      </c>
      <c r="D37" s="1" t="s">
        <v>68</v>
      </c>
      <c r="F37" s="1" t="s">
        <v>353</v>
      </c>
      <c r="G37" s="1" t="s">
        <v>68</v>
      </c>
      <c r="H37" s="1" t="s">
        <v>19</v>
      </c>
      <c r="J37" s="1" t="s">
        <v>67</v>
      </c>
      <c r="K37" s="1">
        <f>COUNTA(H37:J37)</f>
        <v>2</v>
      </c>
      <c r="L37" s="1">
        <v>12</v>
      </c>
    </row>
    <row r="38" spans="1:12">
      <c r="A38" s="1" t="s">
        <v>94</v>
      </c>
      <c r="B38" s="1" t="s">
        <v>95</v>
      </c>
      <c r="C38" s="1" t="s">
        <v>12</v>
      </c>
      <c r="D38" s="1" t="s">
        <v>66</v>
      </c>
      <c r="F38" s="1" t="s">
        <v>14</v>
      </c>
      <c r="G38" s="1" t="s">
        <v>66</v>
      </c>
      <c r="H38" s="1" t="s">
        <v>19</v>
      </c>
      <c r="J38" s="1" t="s">
        <v>67</v>
      </c>
      <c r="K38" s="1">
        <f>COUNTA(H38:J38)</f>
        <v>2</v>
      </c>
      <c r="L38" s="1">
        <v>11</v>
      </c>
    </row>
    <row r="39" spans="1:12">
      <c r="A39" s="1" t="s">
        <v>96</v>
      </c>
      <c r="B39" s="1" t="s">
        <v>97</v>
      </c>
      <c r="C39" s="1" t="s">
        <v>12</v>
      </c>
      <c r="D39" s="1" t="s">
        <v>66</v>
      </c>
      <c r="F39" s="1" t="s">
        <v>14</v>
      </c>
      <c r="G39" s="1" t="s">
        <v>66</v>
      </c>
      <c r="H39" s="1" t="s">
        <v>19</v>
      </c>
      <c r="J39" s="1" t="s">
        <v>67</v>
      </c>
      <c r="K39" s="1">
        <f>COUNTA(H39:J39)</f>
        <v>2</v>
      </c>
      <c r="L39" s="1">
        <v>11</v>
      </c>
    </row>
    <row r="40" spans="1:12">
      <c r="A40" s="1" t="s">
        <v>98</v>
      </c>
      <c r="B40" s="1" t="s">
        <v>99</v>
      </c>
      <c r="C40" s="1" t="s">
        <v>12</v>
      </c>
      <c r="D40" s="1" t="s">
        <v>66</v>
      </c>
      <c r="F40" s="1" t="s">
        <v>14</v>
      </c>
      <c r="G40" s="1" t="s">
        <v>66</v>
      </c>
      <c r="H40" s="1" t="s">
        <v>19</v>
      </c>
      <c r="J40" s="1" t="s">
        <v>67</v>
      </c>
      <c r="K40" s="1">
        <f>COUNTA(H40:J40)</f>
        <v>2</v>
      </c>
      <c r="L40" s="1">
        <v>11</v>
      </c>
    </row>
    <row r="41" spans="1:12">
      <c r="A41" s="1" t="s">
        <v>100</v>
      </c>
      <c r="B41" s="1" t="s">
        <v>101</v>
      </c>
      <c r="C41" s="1" t="s">
        <v>12</v>
      </c>
      <c r="D41" s="1" t="s">
        <v>68</v>
      </c>
      <c r="F41" s="1" t="s">
        <v>353</v>
      </c>
      <c r="G41" s="1" t="s">
        <v>68</v>
      </c>
      <c r="H41" s="1" t="s">
        <v>19</v>
      </c>
      <c r="J41" s="1" t="s">
        <v>67</v>
      </c>
      <c r="K41" s="1">
        <f>COUNTA(H41:J41)</f>
        <v>2</v>
      </c>
      <c r="L41" s="1">
        <v>11</v>
      </c>
    </row>
    <row r="42" spans="1:12">
      <c r="A42" s="1" t="s">
        <v>92</v>
      </c>
      <c r="B42" s="1" t="s">
        <v>102</v>
      </c>
      <c r="C42" s="1" t="s">
        <v>12</v>
      </c>
      <c r="D42" s="1" t="s">
        <v>68</v>
      </c>
      <c r="F42" s="1" t="s">
        <v>14</v>
      </c>
      <c r="G42" s="1" t="s">
        <v>68</v>
      </c>
      <c r="H42" s="1" t="s">
        <v>19</v>
      </c>
      <c r="J42" s="1" t="s">
        <v>67</v>
      </c>
      <c r="K42" s="1">
        <f>COUNTA(H42:J42)</f>
        <v>2</v>
      </c>
      <c r="L42" s="1">
        <v>10</v>
      </c>
    </row>
    <row r="43" spans="1:12">
      <c r="A43" s="1" t="s">
        <v>103</v>
      </c>
      <c r="B43" s="1" t="s">
        <v>104</v>
      </c>
      <c r="C43" s="1" t="s">
        <v>12</v>
      </c>
      <c r="D43" s="1" t="s">
        <v>68</v>
      </c>
      <c r="F43" s="1" t="s">
        <v>353</v>
      </c>
      <c r="G43" s="1" t="s">
        <v>68</v>
      </c>
      <c r="H43" s="1" t="s">
        <v>19</v>
      </c>
      <c r="J43" s="1" t="s">
        <v>67</v>
      </c>
      <c r="K43" s="1">
        <f>COUNTA(H43:J43)</f>
        <v>2</v>
      </c>
      <c r="L43" s="1">
        <v>10</v>
      </c>
    </row>
    <row r="44" spans="1:12">
      <c r="A44" s="1" t="s">
        <v>96</v>
      </c>
      <c r="B44" s="1" t="s">
        <v>80</v>
      </c>
      <c r="C44" s="1" t="s">
        <v>12</v>
      </c>
      <c r="D44" s="1" t="s">
        <v>66</v>
      </c>
      <c r="F44" s="1" t="s">
        <v>14</v>
      </c>
      <c r="G44" s="1" t="s">
        <v>66</v>
      </c>
      <c r="H44" s="1" t="s">
        <v>19</v>
      </c>
      <c r="J44" s="1" t="s">
        <v>67</v>
      </c>
      <c r="K44" s="1">
        <f>COUNTA(H44:J44)</f>
        <v>2</v>
      </c>
      <c r="L44" s="1">
        <v>9</v>
      </c>
    </row>
    <row r="45" spans="1:12">
      <c r="A45" s="1" t="s">
        <v>105</v>
      </c>
      <c r="B45" s="1" t="s">
        <v>106</v>
      </c>
      <c r="C45" s="1" t="s">
        <v>12</v>
      </c>
      <c r="D45" s="1" t="s">
        <v>68</v>
      </c>
      <c r="F45" s="1" t="s">
        <v>353</v>
      </c>
      <c r="G45" s="1" t="s">
        <v>68</v>
      </c>
      <c r="J45" s="1" t="s">
        <v>67</v>
      </c>
      <c r="L45" s="1">
        <v>9</v>
      </c>
    </row>
    <row r="46" spans="1:12" ht="15">
      <c r="A46" s="1" t="s">
        <v>75</v>
      </c>
      <c r="B46" s="1" t="s">
        <v>110</v>
      </c>
      <c r="C46" s="1" t="s">
        <v>13</v>
      </c>
      <c r="F46" s="1" t="s">
        <v>42</v>
      </c>
      <c r="G46" s="2"/>
      <c r="H46" s="1" t="s">
        <v>16</v>
      </c>
      <c r="J46" s="1" t="s">
        <v>111</v>
      </c>
      <c r="K46" s="1">
        <f>COUNTIF(K31:K44,"=2")</f>
        <v>14</v>
      </c>
      <c r="L46" s="1">
        <v>8</v>
      </c>
    </row>
    <row r="47" spans="1:12" ht="15">
      <c r="A47" s="1" t="s">
        <v>112</v>
      </c>
      <c r="B47" s="1" t="s">
        <v>113</v>
      </c>
      <c r="C47" s="1" t="s">
        <v>13</v>
      </c>
      <c r="E47" s="1">
        <v>17</v>
      </c>
      <c r="F47" s="1" t="s">
        <v>15</v>
      </c>
      <c r="G47" s="2"/>
      <c r="H47" s="1" t="s">
        <v>16</v>
      </c>
      <c r="I47" s="1" t="s">
        <v>16</v>
      </c>
      <c r="J47" s="1" t="s">
        <v>138</v>
      </c>
      <c r="K47" s="1" t="e">
        <f>#REF!*K46</f>
        <v>#REF!</v>
      </c>
      <c r="L47" s="1">
        <v>11</v>
      </c>
    </row>
    <row r="48" spans="1:12" ht="16.5" customHeight="1">
      <c r="A48" s="1" t="s">
        <v>114</v>
      </c>
      <c r="B48" s="1" t="s">
        <v>115</v>
      </c>
      <c r="C48" s="1" t="s">
        <v>13</v>
      </c>
      <c r="E48" s="1">
        <v>15</v>
      </c>
      <c r="F48" s="1" t="s">
        <v>352</v>
      </c>
      <c r="G48" s="2"/>
      <c r="H48" s="1" t="s">
        <v>16</v>
      </c>
      <c r="I48" s="1" t="s">
        <v>16</v>
      </c>
      <c r="J48" s="1" t="s">
        <v>138</v>
      </c>
      <c r="L48" s="1">
        <v>10</v>
      </c>
    </row>
    <row r="49" spans="1:12" ht="15">
      <c r="A49" s="1" t="s">
        <v>116</v>
      </c>
      <c r="B49" s="1" t="s">
        <v>117</v>
      </c>
      <c r="C49" s="1" t="s">
        <v>13</v>
      </c>
      <c r="E49" s="1">
        <v>15</v>
      </c>
      <c r="F49" s="1" t="s">
        <v>352</v>
      </c>
      <c r="G49" s="2"/>
      <c r="H49" s="1" t="s">
        <v>16</v>
      </c>
      <c r="I49" s="1" t="s">
        <v>16</v>
      </c>
      <c r="J49" s="1" t="s">
        <v>138</v>
      </c>
      <c r="K49" s="1">
        <f t="shared" ref="K49:K64" si="2">COUNTA(H49:I49)</f>
        <v>2</v>
      </c>
      <c r="L49" s="1">
        <v>10</v>
      </c>
    </row>
    <row r="50" spans="1:12" ht="15">
      <c r="A50" s="1" t="s">
        <v>26</v>
      </c>
      <c r="B50" s="1" t="s">
        <v>118</v>
      </c>
      <c r="C50" s="1" t="s">
        <v>13</v>
      </c>
      <c r="E50" s="1">
        <v>14</v>
      </c>
      <c r="F50" s="1" t="s">
        <v>352</v>
      </c>
      <c r="G50" s="2"/>
      <c r="H50" s="1" t="s">
        <v>16</v>
      </c>
      <c r="I50" s="1" t="s">
        <v>16</v>
      </c>
      <c r="J50" s="1" t="s">
        <v>138</v>
      </c>
      <c r="K50" s="1">
        <f t="shared" si="2"/>
        <v>2</v>
      </c>
      <c r="L50" s="1">
        <v>9</v>
      </c>
    </row>
    <row r="51" spans="1:12" ht="15">
      <c r="A51" s="1" t="s">
        <v>119</v>
      </c>
      <c r="B51" s="1" t="s">
        <v>120</v>
      </c>
      <c r="C51" s="1" t="s">
        <v>12</v>
      </c>
      <c r="E51" s="1">
        <v>16</v>
      </c>
      <c r="F51" s="1" t="s">
        <v>14</v>
      </c>
      <c r="G51" s="2"/>
      <c r="H51" s="1" t="s">
        <v>16</v>
      </c>
      <c r="I51" s="1" t="s">
        <v>16</v>
      </c>
      <c r="J51" s="1" t="s">
        <v>138</v>
      </c>
      <c r="K51" s="1">
        <f t="shared" si="2"/>
        <v>2</v>
      </c>
      <c r="L51" s="1">
        <v>11</v>
      </c>
    </row>
    <row r="52" spans="1:12" ht="15">
      <c r="A52" s="1" t="s">
        <v>121</v>
      </c>
      <c r="B52" s="1" t="s">
        <v>122</v>
      </c>
      <c r="C52" s="1" t="s">
        <v>12</v>
      </c>
      <c r="E52" s="1">
        <v>15</v>
      </c>
      <c r="F52" s="1" t="s">
        <v>353</v>
      </c>
      <c r="G52" s="2"/>
      <c r="H52" s="1" t="s">
        <v>16</v>
      </c>
      <c r="I52" s="1" t="s">
        <v>16</v>
      </c>
      <c r="J52" s="1" t="s">
        <v>138</v>
      </c>
      <c r="K52" s="1">
        <f t="shared" si="2"/>
        <v>2</v>
      </c>
      <c r="L52" s="1">
        <v>10</v>
      </c>
    </row>
    <row r="53" spans="1:12" ht="15">
      <c r="A53" s="1" t="s">
        <v>123</v>
      </c>
      <c r="B53" s="1" t="s">
        <v>124</v>
      </c>
      <c r="C53" s="1" t="s">
        <v>12</v>
      </c>
      <c r="E53" s="1">
        <v>16</v>
      </c>
      <c r="F53" s="1" t="s">
        <v>353</v>
      </c>
      <c r="G53" s="2"/>
      <c r="H53" s="1" t="s">
        <v>16</v>
      </c>
      <c r="I53" s="1" t="s">
        <v>16</v>
      </c>
      <c r="J53" s="1" t="s">
        <v>138</v>
      </c>
      <c r="K53" s="1">
        <f t="shared" si="2"/>
        <v>2</v>
      </c>
      <c r="L53" s="1">
        <v>11</v>
      </c>
    </row>
    <row r="54" spans="1:12" ht="15">
      <c r="A54" s="1" t="s">
        <v>125</v>
      </c>
      <c r="B54" s="1" t="s">
        <v>126</v>
      </c>
      <c r="C54" s="1" t="s">
        <v>12</v>
      </c>
      <c r="E54" s="1">
        <v>17</v>
      </c>
      <c r="F54" s="1" t="s">
        <v>353</v>
      </c>
      <c r="G54" s="2"/>
      <c r="H54" s="1" t="s">
        <v>16</v>
      </c>
      <c r="J54" s="1" t="s">
        <v>138</v>
      </c>
      <c r="K54" s="1">
        <f t="shared" si="2"/>
        <v>1</v>
      </c>
      <c r="L54" s="1">
        <v>11</v>
      </c>
    </row>
    <row r="55" spans="1:12" ht="15">
      <c r="A55" s="1" t="s">
        <v>127</v>
      </c>
      <c r="B55" s="1" t="s">
        <v>128</v>
      </c>
      <c r="C55" s="1" t="s">
        <v>13</v>
      </c>
      <c r="E55" s="1">
        <v>13</v>
      </c>
      <c r="F55" s="1" t="s">
        <v>42</v>
      </c>
      <c r="G55" s="2"/>
      <c r="H55" s="1" t="s">
        <v>16</v>
      </c>
      <c r="I55" s="1" t="s">
        <v>16</v>
      </c>
      <c r="J55" s="1" t="s">
        <v>138</v>
      </c>
      <c r="K55" s="1">
        <f t="shared" si="2"/>
        <v>2</v>
      </c>
      <c r="L55" s="1">
        <v>8</v>
      </c>
    </row>
    <row r="56" spans="1:12" ht="15">
      <c r="A56" s="1" t="s">
        <v>129</v>
      </c>
      <c r="B56" s="1" t="s">
        <v>120</v>
      </c>
      <c r="C56" s="1" t="s">
        <v>12</v>
      </c>
      <c r="E56" s="1">
        <v>13</v>
      </c>
      <c r="F56" s="1" t="s">
        <v>55</v>
      </c>
      <c r="G56" s="2"/>
      <c r="H56" s="1" t="s">
        <v>16</v>
      </c>
      <c r="I56" s="1" t="s">
        <v>16</v>
      </c>
      <c r="J56" s="1" t="s">
        <v>138</v>
      </c>
      <c r="K56" s="1">
        <f t="shared" si="2"/>
        <v>2</v>
      </c>
      <c r="L56" s="1">
        <v>8</v>
      </c>
    </row>
    <row r="57" spans="1:12" ht="15">
      <c r="A57" s="1" t="s">
        <v>130</v>
      </c>
      <c r="B57" s="1" t="s">
        <v>131</v>
      </c>
      <c r="C57" s="1" t="s">
        <v>12</v>
      </c>
      <c r="E57" s="1">
        <v>11</v>
      </c>
      <c r="F57" s="1" t="s">
        <v>55</v>
      </c>
      <c r="G57" s="2"/>
      <c r="H57" s="1" t="s">
        <v>16</v>
      </c>
      <c r="I57" s="1" t="s">
        <v>16</v>
      </c>
      <c r="J57" s="1" t="s">
        <v>138</v>
      </c>
      <c r="K57" s="1">
        <f t="shared" si="2"/>
        <v>2</v>
      </c>
      <c r="L57" s="1">
        <v>6</v>
      </c>
    </row>
    <row r="58" spans="1:12">
      <c r="A58" s="1" t="s">
        <v>127</v>
      </c>
      <c r="B58" s="1" t="s">
        <v>139</v>
      </c>
      <c r="C58" s="1" t="s">
        <v>13</v>
      </c>
      <c r="E58" s="1">
        <v>16</v>
      </c>
      <c r="F58" s="1" t="s">
        <v>15</v>
      </c>
      <c r="G58" s="1" t="s">
        <v>66</v>
      </c>
      <c r="H58" s="1" t="s">
        <v>19</v>
      </c>
      <c r="I58" s="1" t="s">
        <v>19</v>
      </c>
      <c r="J58" s="1" t="s">
        <v>148</v>
      </c>
      <c r="K58" s="1">
        <f t="shared" si="2"/>
        <v>2</v>
      </c>
    </row>
    <row r="59" spans="1:12">
      <c r="A59" s="1" t="s">
        <v>140</v>
      </c>
      <c r="B59" s="1" t="s">
        <v>141</v>
      </c>
      <c r="C59" s="1" t="s">
        <v>13</v>
      </c>
      <c r="E59" s="1">
        <v>14</v>
      </c>
      <c r="F59" s="1" t="s">
        <v>15</v>
      </c>
      <c r="G59" s="1" t="s">
        <v>66</v>
      </c>
      <c r="H59" s="1" t="s">
        <v>19</v>
      </c>
      <c r="I59" s="1" t="s">
        <v>19</v>
      </c>
      <c r="J59" s="1" t="s">
        <v>148</v>
      </c>
      <c r="K59" s="1">
        <f t="shared" si="2"/>
        <v>2</v>
      </c>
    </row>
    <row r="60" spans="1:12">
      <c r="A60" s="1" t="s">
        <v>142</v>
      </c>
      <c r="B60" s="1" t="s">
        <v>143</v>
      </c>
      <c r="C60" s="1" t="s">
        <v>13</v>
      </c>
      <c r="E60" s="1">
        <v>14</v>
      </c>
      <c r="F60" s="1" t="s">
        <v>15</v>
      </c>
      <c r="G60" s="1" t="s">
        <v>59</v>
      </c>
      <c r="H60" s="1" t="s">
        <v>19</v>
      </c>
      <c r="I60" s="1" t="s">
        <v>19</v>
      </c>
      <c r="J60" s="1" t="s">
        <v>148</v>
      </c>
      <c r="K60" s="1">
        <f t="shared" si="2"/>
        <v>2</v>
      </c>
    </row>
    <row r="61" spans="1:12">
      <c r="A61" s="1" t="s">
        <v>144</v>
      </c>
      <c r="B61" s="1" t="s">
        <v>145</v>
      </c>
      <c r="C61" s="1" t="s">
        <v>13</v>
      </c>
      <c r="E61" s="1">
        <v>15</v>
      </c>
      <c r="F61" s="1" t="s">
        <v>15</v>
      </c>
      <c r="G61" s="1" t="s">
        <v>66</v>
      </c>
      <c r="H61" s="1" t="s">
        <v>19</v>
      </c>
      <c r="I61" s="1" t="s">
        <v>19</v>
      </c>
      <c r="J61" s="1" t="s">
        <v>148</v>
      </c>
      <c r="K61" s="1">
        <f t="shared" si="2"/>
        <v>2</v>
      </c>
    </row>
    <row r="62" spans="1:12">
      <c r="A62" s="1" t="s">
        <v>146</v>
      </c>
      <c r="B62" s="1" t="s">
        <v>147</v>
      </c>
      <c r="C62" s="1" t="s">
        <v>13</v>
      </c>
      <c r="E62" s="1">
        <v>15</v>
      </c>
      <c r="F62" s="1" t="s">
        <v>15</v>
      </c>
      <c r="G62" s="1" t="s">
        <v>59</v>
      </c>
      <c r="H62" s="1" t="s">
        <v>19</v>
      </c>
      <c r="I62" s="1" t="s">
        <v>19</v>
      </c>
      <c r="J62" s="1" t="s">
        <v>148</v>
      </c>
      <c r="K62" s="1">
        <f t="shared" si="2"/>
        <v>2</v>
      </c>
    </row>
    <row r="63" spans="1:12">
      <c r="A63" s="1" t="s">
        <v>149</v>
      </c>
      <c r="B63" s="1" t="s">
        <v>150</v>
      </c>
      <c r="C63" s="1" t="s">
        <v>12</v>
      </c>
      <c r="E63" s="1">
        <v>14</v>
      </c>
      <c r="F63" s="1" t="s">
        <v>14</v>
      </c>
      <c r="G63" s="1" t="s">
        <v>59</v>
      </c>
      <c r="H63" s="1" t="s">
        <v>19</v>
      </c>
      <c r="I63" s="1" t="s">
        <v>19</v>
      </c>
      <c r="J63" s="1" t="s">
        <v>148</v>
      </c>
      <c r="K63" s="1">
        <f t="shared" si="2"/>
        <v>2</v>
      </c>
    </row>
    <row r="64" spans="1:12">
      <c r="A64" s="1" t="s">
        <v>151</v>
      </c>
      <c r="B64" s="1" t="s">
        <v>152</v>
      </c>
      <c r="C64" s="1" t="s">
        <v>12</v>
      </c>
      <c r="E64" s="1">
        <v>16</v>
      </c>
      <c r="F64" s="1" t="s">
        <v>14</v>
      </c>
      <c r="G64" s="1" t="s">
        <v>66</v>
      </c>
      <c r="H64" s="1" t="s">
        <v>19</v>
      </c>
      <c r="I64" s="1" t="s">
        <v>19</v>
      </c>
      <c r="J64" s="1" t="s">
        <v>148</v>
      </c>
      <c r="K64" s="1">
        <f t="shared" si="2"/>
        <v>2</v>
      </c>
    </row>
    <row r="65" spans="1:12">
      <c r="A65" s="1" t="s">
        <v>153</v>
      </c>
      <c r="B65" s="1" t="s">
        <v>154</v>
      </c>
      <c r="C65" s="1" t="s">
        <v>13</v>
      </c>
      <c r="E65" s="1">
        <v>13</v>
      </c>
      <c r="F65" s="1" t="s">
        <v>42</v>
      </c>
      <c r="G65" s="1" t="s">
        <v>59</v>
      </c>
      <c r="H65" s="1" t="s">
        <v>19</v>
      </c>
      <c r="I65" s="1" t="s">
        <v>19</v>
      </c>
      <c r="J65" s="1" t="s">
        <v>148</v>
      </c>
      <c r="L65" s="1">
        <v>8</v>
      </c>
    </row>
    <row r="66" spans="1:12">
      <c r="A66" s="1" t="s">
        <v>155</v>
      </c>
      <c r="B66" s="1" t="s">
        <v>141</v>
      </c>
      <c r="C66" s="1" t="s">
        <v>13</v>
      </c>
      <c r="E66" s="1">
        <v>12</v>
      </c>
      <c r="F66" s="1" t="s">
        <v>42</v>
      </c>
      <c r="G66" s="1" t="s">
        <v>59</v>
      </c>
      <c r="H66" s="1" t="s">
        <v>19</v>
      </c>
      <c r="I66" s="1" t="s">
        <v>19</v>
      </c>
      <c r="J66" s="1" t="s">
        <v>148</v>
      </c>
      <c r="K66" s="1">
        <f>COUNTIF(K49:K64,"=2")</f>
        <v>15</v>
      </c>
      <c r="L66" s="1">
        <v>7</v>
      </c>
    </row>
    <row r="67" spans="1:12">
      <c r="A67" s="1" t="s">
        <v>156</v>
      </c>
      <c r="B67" s="1" t="s">
        <v>143</v>
      </c>
      <c r="C67" s="1" t="s">
        <v>13</v>
      </c>
      <c r="E67" s="1">
        <v>12</v>
      </c>
      <c r="F67" s="1" t="s">
        <v>42</v>
      </c>
      <c r="G67" s="1" t="s">
        <v>59</v>
      </c>
      <c r="H67" s="1" t="s">
        <v>19</v>
      </c>
      <c r="I67" s="1" t="s">
        <v>19</v>
      </c>
      <c r="J67" s="1" t="s">
        <v>148</v>
      </c>
      <c r="K67" s="1" t="e">
        <f>#REF!*K66</f>
        <v>#REF!</v>
      </c>
      <c r="L67" s="1">
        <v>7</v>
      </c>
    </row>
    <row r="68" spans="1:12">
      <c r="A68" s="1" t="s">
        <v>157</v>
      </c>
      <c r="B68" s="1" t="s">
        <v>158</v>
      </c>
      <c r="C68" s="1" t="s">
        <v>13</v>
      </c>
      <c r="E68" s="1">
        <v>13</v>
      </c>
      <c r="F68" s="1" t="s">
        <v>42</v>
      </c>
      <c r="G68" s="1" t="s">
        <v>66</v>
      </c>
      <c r="H68" s="1" t="s">
        <v>19</v>
      </c>
      <c r="J68" s="1" t="s">
        <v>148</v>
      </c>
      <c r="L68" s="1">
        <v>8</v>
      </c>
    </row>
    <row r="69" spans="1:12">
      <c r="A69" s="1" t="s">
        <v>159</v>
      </c>
      <c r="B69" s="1" t="s">
        <v>158</v>
      </c>
      <c r="C69" s="1" t="s">
        <v>13</v>
      </c>
      <c r="E69" s="1">
        <v>11</v>
      </c>
      <c r="F69" s="1" t="s">
        <v>42</v>
      </c>
      <c r="G69" s="1" t="s">
        <v>66</v>
      </c>
      <c r="H69" s="1" t="s">
        <v>19</v>
      </c>
      <c r="J69" s="1" t="s">
        <v>148</v>
      </c>
      <c r="L69" s="1">
        <v>6</v>
      </c>
    </row>
    <row r="70" spans="1:12">
      <c r="A70" s="1" t="s">
        <v>160</v>
      </c>
      <c r="B70" s="1" t="s">
        <v>161</v>
      </c>
      <c r="C70" s="1" t="s">
        <v>13</v>
      </c>
      <c r="E70" s="1">
        <v>10</v>
      </c>
      <c r="F70" s="1" t="s">
        <v>42</v>
      </c>
      <c r="G70" s="1" t="s">
        <v>68</v>
      </c>
      <c r="H70" s="1" t="s">
        <v>19</v>
      </c>
      <c r="I70" s="1" t="s">
        <v>19</v>
      </c>
      <c r="J70" s="1" t="s">
        <v>148</v>
      </c>
      <c r="L70" s="1">
        <v>5</v>
      </c>
    </row>
    <row r="71" spans="1:12">
      <c r="A71" s="1" t="s">
        <v>162</v>
      </c>
      <c r="B71" s="1" t="s">
        <v>163</v>
      </c>
      <c r="C71" s="1" t="s">
        <v>13</v>
      </c>
      <c r="E71" s="1">
        <v>10</v>
      </c>
      <c r="F71" s="1" t="s">
        <v>42</v>
      </c>
      <c r="G71" s="1" t="s">
        <v>68</v>
      </c>
      <c r="H71" s="1" t="s">
        <v>19</v>
      </c>
      <c r="I71" s="1" t="s">
        <v>19</v>
      </c>
      <c r="J71" s="1" t="s">
        <v>148</v>
      </c>
      <c r="L71" s="1">
        <v>4</v>
      </c>
    </row>
    <row r="72" spans="1:12">
      <c r="A72" s="1" t="s">
        <v>164</v>
      </c>
      <c r="B72" s="1" t="s">
        <v>165</v>
      </c>
      <c r="C72" s="1" t="s">
        <v>13</v>
      </c>
      <c r="E72" s="1">
        <v>12</v>
      </c>
      <c r="F72" s="1" t="s">
        <v>42</v>
      </c>
      <c r="G72" s="1" t="s">
        <v>66</v>
      </c>
      <c r="I72" s="1" t="s">
        <v>19</v>
      </c>
      <c r="J72" s="1" t="s">
        <v>148</v>
      </c>
      <c r="L72" s="1">
        <v>7</v>
      </c>
    </row>
    <row r="73" spans="1:12">
      <c r="A73" s="1" t="s">
        <v>166</v>
      </c>
      <c r="B73" s="1" t="s">
        <v>167</v>
      </c>
      <c r="C73" s="1" t="s">
        <v>12</v>
      </c>
      <c r="F73" s="1" t="s">
        <v>55</v>
      </c>
      <c r="G73" s="1" t="s">
        <v>66</v>
      </c>
      <c r="H73" s="1" t="s">
        <v>19</v>
      </c>
      <c r="I73" s="1" t="s">
        <v>19</v>
      </c>
      <c r="J73" s="1" t="s">
        <v>148</v>
      </c>
      <c r="L73" s="1">
        <v>5</v>
      </c>
    </row>
    <row r="74" spans="1:12">
      <c r="A74" s="1" t="s">
        <v>168</v>
      </c>
      <c r="B74" s="1" t="s">
        <v>169</v>
      </c>
      <c r="C74" s="1" t="s">
        <v>12</v>
      </c>
      <c r="F74" s="1" t="s">
        <v>55</v>
      </c>
      <c r="G74" s="1" t="s">
        <v>66</v>
      </c>
      <c r="H74" s="1" t="s">
        <v>19</v>
      </c>
      <c r="I74" s="1" t="s">
        <v>19</v>
      </c>
      <c r="J74" s="1" t="s">
        <v>148</v>
      </c>
      <c r="L74" s="1">
        <v>8</v>
      </c>
    </row>
    <row r="75" spans="1:12">
      <c r="A75" s="1" t="s">
        <v>170</v>
      </c>
      <c r="B75" s="1" t="s">
        <v>171</v>
      </c>
      <c r="C75" s="1" t="s">
        <v>13</v>
      </c>
      <c r="E75" s="1">
        <v>18</v>
      </c>
      <c r="F75" s="1" t="s">
        <v>15</v>
      </c>
      <c r="G75" s="1" t="s">
        <v>66</v>
      </c>
      <c r="H75" s="1" t="s">
        <v>19</v>
      </c>
      <c r="I75" s="1" t="s">
        <v>19</v>
      </c>
      <c r="J75" s="1" t="s">
        <v>175</v>
      </c>
    </row>
    <row r="76" spans="1:12">
      <c r="A76" s="1" t="s">
        <v>116</v>
      </c>
      <c r="B76" s="1" t="s">
        <v>172</v>
      </c>
      <c r="C76" s="1" t="s">
        <v>13</v>
      </c>
      <c r="E76" s="1">
        <v>18</v>
      </c>
      <c r="F76" s="1" t="s">
        <v>15</v>
      </c>
      <c r="G76" s="1" t="s">
        <v>59</v>
      </c>
      <c r="H76" s="1" t="s">
        <v>19</v>
      </c>
      <c r="I76" s="1" t="s">
        <v>19</v>
      </c>
      <c r="J76" s="1" t="s">
        <v>175</v>
      </c>
    </row>
    <row r="77" spans="1:12">
      <c r="A77" s="1" t="s">
        <v>173</v>
      </c>
      <c r="B77" s="1" t="s">
        <v>174</v>
      </c>
      <c r="C77" s="1" t="s">
        <v>13</v>
      </c>
      <c r="E77" s="1">
        <v>18</v>
      </c>
      <c r="F77" s="1" t="s">
        <v>15</v>
      </c>
      <c r="G77" s="1" t="s">
        <v>59</v>
      </c>
      <c r="H77" s="1" t="s">
        <v>19</v>
      </c>
      <c r="I77" s="1" t="s">
        <v>19</v>
      </c>
      <c r="J77" s="1" t="s">
        <v>175</v>
      </c>
    </row>
    <row r="78" spans="1:12">
      <c r="A78" s="1" t="s">
        <v>176</v>
      </c>
      <c r="B78" s="1" t="s">
        <v>177</v>
      </c>
      <c r="C78" s="1" t="s">
        <v>12</v>
      </c>
      <c r="E78" s="1">
        <v>17</v>
      </c>
      <c r="F78" s="1" t="s">
        <v>353</v>
      </c>
      <c r="G78" s="1" t="s">
        <v>66</v>
      </c>
      <c r="H78" s="1" t="s">
        <v>19</v>
      </c>
      <c r="I78" s="1" t="s">
        <v>19</v>
      </c>
      <c r="J78" s="1" t="s">
        <v>175</v>
      </c>
    </row>
    <row r="79" spans="1:12">
      <c r="A79" s="1" t="s">
        <v>178</v>
      </c>
      <c r="B79" s="1" t="s">
        <v>179</v>
      </c>
      <c r="C79" s="1" t="s">
        <v>12</v>
      </c>
      <c r="E79" s="1">
        <v>14</v>
      </c>
      <c r="F79" s="1" t="s">
        <v>353</v>
      </c>
      <c r="G79" s="1" t="s">
        <v>59</v>
      </c>
      <c r="H79" s="1" t="s">
        <v>19</v>
      </c>
      <c r="I79" s="1" t="s">
        <v>19</v>
      </c>
      <c r="J79" s="1" t="s">
        <v>175</v>
      </c>
    </row>
    <row r="80" spans="1:12">
      <c r="A80" s="1" t="s">
        <v>180</v>
      </c>
      <c r="B80" s="1" t="s">
        <v>181</v>
      </c>
      <c r="C80" s="1" t="s">
        <v>12</v>
      </c>
      <c r="E80" s="1">
        <v>17</v>
      </c>
      <c r="F80" s="1" t="s">
        <v>14</v>
      </c>
      <c r="G80" s="1" t="s">
        <v>59</v>
      </c>
      <c r="H80" s="1" t="s">
        <v>19</v>
      </c>
      <c r="I80" s="1" t="s">
        <v>19</v>
      </c>
      <c r="J80" s="1" t="s">
        <v>175</v>
      </c>
    </row>
    <row r="81" spans="1:12">
      <c r="A81" s="1" t="s">
        <v>182</v>
      </c>
      <c r="B81" s="1" t="s">
        <v>183</v>
      </c>
      <c r="C81" s="1" t="s">
        <v>13</v>
      </c>
      <c r="D81" s="1">
        <v>37882</v>
      </c>
      <c r="E81" s="1">
        <v>11</v>
      </c>
      <c r="F81" s="1" t="s">
        <v>42</v>
      </c>
      <c r="G81" s="1" t="s">
        <v>68</v>
      </c>
      <c r="H81" s="1" t="s">
        <v>19</v>
      </c>
      <c r="J81" s="1" t="s">
        <v>175</v>
      </c>
      <c r="L81" s="1">
        <v>5</v>
      </c>
    </row>
    <row r="82" spans="1:12">
      <c r="A82" s="1" t="s">
        <v>184</v>
      </c>
      <c r="B82" s="1" t="s">
        <v>185</v>
      </c>
      <c r="C82" s="1" t="s">
        <v>13</v>
      </c>
      <c r="D82" s="1">
        <v>37710</v>
      </c>
      <c r="E82" s="1">
        <v>11</v>
      </c>
      <c r="F82" s="1" t="s">
        <v>42</v>
      </c>
      <c r="G82" s="1" t="s">
        <v>66</v>
      </c>
      <c r="H82" s="1" t="s">
        <v>16</v>
      </c>
      <c r="I82" s="1" t="s">
        <v>16</v>
      </c>
      <c r="J82" s="1" t="s">
        <v>175</v>
      </c>
      <c r="L82" s="1">
        <v>6</v>
      </c>
    </row>
    <row r="83" spans="1:12">
      <c r="A83" s="1" t="s">
        <v>186</v>
      </c>
      <c r="B83" s="1" t="s">
        <v>185</v>
      </c>
      <c r="C83" s="1" t="s">
        <v>13</v>
      </c>
      <c r="D83" s="1">
        <v>38458</v>
      </c>
      <c r="E83" s="1">
        <v>9</v>
      </c>
      <c r="F83" s="1" t="s">
        <v>42</v>
      </c>
      <c r="G83" s="1" t="s">
        <v>68</v>
      </c>
      <c r="H83" s="1" t="s">
        <v>16</v>
      </c>
      <c r="I83" s="1" t="s">
        <v>16</v>
      </c>
      <c r="J83" s="1" t="s">
        <v>175</v>
      </c>
      <c r="L83" s="1">
        <v>4</v>
      </c>
    </row>
    <row r="84" spans="1:12">
      <c r="A84" s="1" t="s">
        <v>155</v>
      </c>
      <c r="B84" s="1" t="s">
        <v>187</v>
      </c>
      <c r="C84" s="1" t="s">
        <v>13</v>
      </c>
      <c r="D84" s="1">
        <v>37236</v>
      </c>
      <c r="E84" s="1">
        <v>12</v>
      </c>
      <c r="F84" s="1" t="s">
        <v>42</v>
      </c>
      <c r="G84" s="1" t="s">
        <v>68</v>
      </c>
      <c r="H84" s="1" t="s">
        <v>16</v>
      </c>
      <c r="I84" s="1" t="s">
        <v>16</v>
      </c>
      <c r="J84" s="1" t="s">
        <v>175</v>
      </c>
      <c r="L84" s="1">
        <v>8</v>
      </c>
    </row>
    <row r="85" spans="1:12">
      <c r="A85" s="1" t="s">
        <v>189</v>
      </c>
      <c r="B85" s="1" t="s">
        <v>190</v>
      </c>
      <c r="C85" s="1" t="s">
        <v>13</v>
      </c>
      <c r="D85" s="1">
        <v>38070</v>
      </c>
      <c r="E85" s="1">
        <v>10</v>
      </c>
      <c r="F85" s="1" t="s">
        <v>42</v>
      </c>
      <c r="G85" s="1" t="s">
        <v>68</v>
      </c>
      <c r="H85" s="1" t="s">
        <v>16</v>
      </c>
      <c r="I85" s="1" t="s">
        <v>16</v>
      </c>
      <c r="J85" s="1" t="s">
        <v>175</v>
      </c>
      <c r="L85" s="1">
        <v>5</v>
      </c>
    </row>
    <row r="86" spans="1:12">
      <c r="A86" s="1" t="s">
        <v>116</v>
      </c>
      <c r="B86" s="1" t="s">
        <v>191</v>
      </c>
      <c r="C86" s="1" t="s">
        <v>13</v>
      </c>
      <c r="D86" s="1">
        <v>37862</v>
      </c>
      <c r="E86" s="1">
        <v>11</v>
      </c>
      <c r="F86" s="1" t="s">
        <v>42</v>
      </c>
      <c r="G86" s="1" t="s">
        <v>66</v>
      </c>
      <c r="H86" s="1" t="s">
        <v>16</v>
      </c>
      <c r="I86" s="1" t="s">
        <v>16</v>
      </c>
      <c r="J86" s="1" t="s">
        <v>175</v>
      </c>
      <c r="L86" s="1">
        <v>6</v>
      </c>
    </row>
    <row r="87" spans="1:12">
      <c r="A87" s="1" t="s">
        <v>248</v>
      </c>
      <c r="B87" s="1" t="s">
        <v>249</v>
      </c>
      <c r="C87" s="1" t="s">
        <v>13</v>
      </c>
      <c r="F87" s="1" t="s">
        <v>42</v>
      </c>
      <c r="G87" s="1" t="s">
        <v>68</v>
      </c>
      <c r="H87" s="1" t="s">
        <v>16</v>
      </c>
      <c r="I87" s="1" t="s">
        <v>16</v>
      </c>
      <c r="J87" s="1" t="s">
        <v>175</v>
      </c>
      <c r="L87" s="1">
        <v>7</v>
      </c>
    </row>
    <row r="88" spans="1:12">
      <c r="A88" s="1" t="s">
        <v>479</v>
      </c>
      <c r="B88" s="1" t="s">
        <v>480</v>
      </c>
      <c r="C88" s="1" t="s">
        <v>13</v>
      </c>
      <c r="E88" s="1">
        <v>13</v>
      </c>
      <c r="F88" s="1" t="s">
        <v>42</v>
      </c>
      <c r="G88" s="1" t="s">
        <v>59</v>
      </c>
      <c r="I88" s="1" t="s">
        <v>19</v>
      </c>
      <c r="J88" s="1" t="s">
        <v>175</v>
      </c>
      <c r="L88" s="1">
        <v>8</v>
      </c>
    </row>
    <row r="89" spans="1:12">
      <c r="A89" s="1" t="s">
        <v>192</v>
      </c>
      <c r="B89" s="1" t="s">
        <v>193</v>
      </c>
      <c r="C89" s="1" t="s">
        <v>12</v>
      </c>
      <c r="D89" s="1">
        <v>38205</v>
      </c>
      <c r="E89" s="1">
        <v>10</v>
      </c>
      <c r="F89" s="1" t="s">
        <v>55</v>
      </c>
      <c r="G89" s="1" t="s">
        <v>68</v>
      </c>
      <c r="H89" s="1" t="s">
        <v>16</v>
      </c>
      <c r="I89" s="1" t="s">
        <v>16</v>
      </c>
      <c r="J89" s="1" t="s">
        <v>175</v>
      </c>
      <c r="L89" s="1">
        <v>5</v>
      </c>
    </row>
    <row r="90" spans="1:12">
      <c r="A90" s="1" t="s">
        <v>194</v>
      </c>
      <c r="B90" s="1" t="s">
        <v>183</v>
      </c>
      <c r="C90" s="1" t="s">
        <v>12</v>
      </c>
      <c r="D90" s="1">
        <v>37229</v>
      </c>
      <c r="E90" s="1">
        <v>13</v>
      </c>
      <c r="F90" s="1" t="s">
        <v>55</v>
      </c>
      <c r="G90" s="1" t="s">
        <v>66</v>
      </c>
      <c r="H90" s="1" t="s">
        <v>16</v>
      </c>
      <c r="J90" s="1" t="s">
        <v>175</v>
      </c>
      <c r="L90" s="1">
        <v>7</v>
      </c>
    </row>
    <row r="91" spans="1:12">
      <c r="A91" s="1" t="s">
        <v>96</v>
      </c>
      <c r="B91" s="1" t="s">
        <v>195</v>
      </c>
      <c r="C91" s="1" t="s">
        <v>12</v>
      </c>
      <c r="D91" s="1">
        <v>37928</v>
      </c>
      <c r="E91" s="1">
        <v>11</v>
      </c>
      <c r="F91" s="1" t="s">
        <v>55</v>
      </c>
      <c r="G91" s="1" t="s">
        <v>66</v>
      </c>
      <c r="H91" s="1" t="s">
        <v>16</v>
      </c>
      <c r="I91" s="1" t="s">
        <v>16</v>
      </c>
      <c r="J91" s="1" t="s">
        <v>175</v>
      </c>
      <c r="L91" s="1">
        <v>5</v>
      </c>
    </row>
    <row r="92" spans="1:12">
      <c r="A92" s="1" t="s">
        <v>196</v>
      </c>
      <c r="B92" s="1" t="s">
        <v>177</v>
      </c>
      <c r="C92" s="1" t="s">
        <v>12</v>
      </c>
      <c r="D92" s="1">
        <v>37503</v>
      </c>
      <c r="E92" s="1">
        <v>12</v>
      </c>
      <c r="F92" s="1" t="s">
        <v>55</v>
      </c>
      <c r="G92" s="1" t="s">
        <v>66</v>
      </c>
      <c r="H92" s="1" t="s">
        <v>16</v>
      </c>
      <c r="I92" s="1" t="s">
        <v>16</v>
      </c>
      <c r="J92" s="1" t="s">
        <v>175</v>
      </c>
      <c r="L92" s="1">
        <v>6</v>
      </c>
    </row>
    <row r="93" spans="1:12">
      <c r="A93" s="1" t="s">
        <v>155</v>
      </c>
      <c r="B93" s="1" t="s">
        <v>199</v>
      </c>
      <c r="C93" s="1" t="s">
        <v>13</v>
      </c>
      <c r="F93" s="1" t="s">
        <v>15</v>
      </c>
      <c r="G93" s="1" t="s">
        <v>59</v>
      </c>
      <c r="H93" s="1" t="s">
        <v>16</v>
      </c>
      <c r="I93" s="1" t="s">
        <v>16</v>
      </c>
      <c r="J93" s="1" t="s">
        <v>247</v>
      </c>
    </row>
    <row r="94" spans="1:12">
      <c r="A94" s="1" t="s">
        <v>200</v>
      </c>
      <c r="B94" s="1" t="s">
        <v>201</v>
      </c>
      <c r="C94" s="1" t="s">
        <v>13</v>
      </c>
      <c r="F94" s="1" t="s">
        <v>15</v>
      </c>
      <c r="G94" s="1" t="s">
        <v>66</v>
      </c>
      <c r="H94" s="1" t="s">
        <v>16</v>
      </c>
      <c r="I94" s="1" t="s">
        <v>16</v>
      </c>
      <c r="J94" s="1" t="s">
        <v>247</v>
      </c>
    </row>
    <row r="95" spans="1:12">
      <c r="A95" s="1" t="s">
        <v>202</v>
      </c>
      <c r="B95" s="1" t="s">
        <v>203</v>
      </c>
      <c r="C95" s="1" t="s">
        <v>13</v>
      </c>
      <c r="F95" s="1" t="s">
        <v>15</v>
      </c>
      <c r="G95" s="1" t="s">
        <v>66</v>
      </c>
      <c r="H95" s="1" t="s">
        <v>16</v>
      </c>
      <c r="J95" s="1" t="s">
        <v>247</v>
      </c>
    </row>
    <row r="96" spans="1:12">
      <c r="A96" s="1" t="s">
        <v>204</v>
      </c>
      <c r="B96" s="1" t="s">
        <v>205</v>
      </c>
      <c r="C96" s="1" t="s">
        <v>13</v>
      </c>
      <c r="F96" s="1" t="s">
        <v>15</v>
      </c>
      <c r="G96" s="1" t="s">
        <v>66</v>
      </c>
      <c r="H96" s="1" t="s">
        <v>16</v>
      </c>
      <c r="J96" s="1" t="s">
        <v>247</v>
      </c>
    </row>
    <row r="97" spans="1:10">
      <c r="A97" s="1" t="s">
        <v>206</v>
      </c>
      <c r="B97" s="1" t="s">
        <v>207</v>
      </c>
      <c r="C97" s="1" t="s">
        <v>13</v>
      </c>
      <c r="F97" s="1" t="s">
        <v>15</v>
      </c>
      <c r="G97" s="1" t="s">
        <v>66</v>
      </c>
      <c r="H97" s="1" t="s">
        <v>16</v>
      </c>
      <c r="J97" s="1" t="s">
        <v>247</v>
      </c>
    </row>
    <row r="98" spans="1:10">
      <c r="A98" s="1" t="s">
        <v>208</v>
      </c>
      <c r="B98" s="1" t="s">
        <v>209</v>
      </c>
      <c r="C98" s="1" t="s">
        <v>13</v>
      </c>
      <c r="F98" s="1" t="s">
        <v>352</v>
      </c>
      <c r="G98" s="1" t="s">
        <v>68</v>
      </c>
      <c r="H98" s="1" t="s">
        <v>16</v>
      </c>
      <c r="J98" s="1" t="s">
        <v>247</v>
      </c>
    </row>
    <row r="99" spans="1:10">
      <c r="A99" s="1" t="s">
        <v>210</v>
      </c>
      <c r="B99" s="1" t="s">
        <v>211</v>
      </c>
      <c r="C99" s="1" t="s">
        <v>13</v>
      </c>
      <c r="F99" s="1" t="s">
        <v>352</v>
      </c>
      <c r="G99" s="1" t="s">
        <v>68</v>
      </c>
      <c r="H99" s="1" t="s">
        <v>16</v>
      </c>
      <c r="J99" s="1" t="s">
        <v>247</v>
      </c>
    </row>
    <row r="100" spans="1:10">
      <c r="A100" s="1" t="s">
        <v>212</v>
      </c>
      <c r="B100" s="1" t="s">
        <v>213</v>
      </c>
      <c r="C100" s="1" t="s">
        <v>13</v>
      </c>
      <c r="F100" s="1" t="s">
        <v>352</v>
      </c>
      <c r="G100" s="1" t="s">
        <v>68</v>
      </c>
      <c r="H100" s="1" t="s">
        <v>16</v>
      </c>
      <c r="J100" s="1" t="s">
        <v>247</v>
      </c>
    </row>
    <row r="101" spans="1:10">
      <c r="A101" s="1" t="s">
        <v>214</v>
      </c>
      <c r="B101" s="1" t="s">
        <v>215</v>
      </c>
      <c r="C101" s="1" t="s">
        <v>13</v>
      </c>
      <c r="F101" s="1" t="s">
        <v>352</v>
      </c>
      <c r="G101" s="1" t="s">
        <v>68</v>
      </c>
      <c r="H101" s="1" t="s">
        <v>16</v>
      </c>
      <c r="J101" s="1" t="s">
        <v>247</v>
      </c>
    </row>
    <row r="102" spans="1:10">
      <c r="A102" s="1" t="s">
        <v>216</v>
      </c>
      <c r="B102" s="1" t="s">
        <v>217</v>
      </c>
      <c r="C102" s="1" t="s">
        <v>13</v>
      </c>
      <c r="F102" s="1" t="s">
        <v>352</v>
      </c>
      <c r="G102" s="1" t="s">
        <v>68</v>
      </c>
      <c r="H102" s="1" t="s">
        <v>16</v>
      </c>
      <c r="J102" s="1" t="s">
        <v>247</v>
      </c>
    </row>
    <row r="103" spans="1:10">
      <c r="A103" s="1" t="s">
        <v>218</v>
      </c>
      <c r="B103" s="1" t="s">
        <v>219</v>
      </c>
      <c r="C103" s="1" t="s">
        <v>12</v>
      </c>
      <c r="F103" s="1" t="s">
        <v>14</v>
      </c>
      <c r="G103" s="1" t="s">
        <v>59</v>
      </c>
      <c r="H103" s="1" t="s">
        <v>16</v>
      </c>
      <c r="J103" s="1" t="s">
        <v>247</v>
      </c>
    </row>
    <row r="104" spans="1:10">
      <c r="A104" s="1" t="s">
        <v>220</v>
      </c>
      <c r="B104" s="1" t="s">
        <v>221</v>
      </c>
      <c r="C104" s="1" t="s">
        <v>12</v>
      </c>
      <c r="F104" s="1" t="s">
        <v>14</v>
      </c>
      <c r="G104" s="1" t="s">
        <v>59</v>
      </c>
      <c r="H104" s="1" t="s">
        <v>16</v>
      </c>
      <c r="J104" s="1" t="s">
        <v>247</v>
      </c>
    </row>
    <row r="105" spans="1:10">
      <c r="A105" s="1" t="s">
        <v>222</v>
      </c>
      <c r="B105" s="1" t="s">
        <v>223</v>
      </c>
      <c r="C105" s="1" t="s">
        <v>12</v>
      </c>
      <c r="F105" s="1" t="s">
        <v>14</v>
      </c>
      <c r="G105" s="1" t="s">
        <v>59</v>
      </c>
      <c r="H105" s="1" t="s">
        <v>16</v>
      </c>
      <c r="J105" s="1" t="s">
        <v>247</v>
      </c>
    </row>
    <row r="106" spans="1:10">
      <c r="A106" s="1" t="s">
        <v>224</v>
      </c>
      <c r="B106" s="1" t="s">
        <v>225</v>
      </c>
      <c r="C106" s="1" t="s">
        <v>12</v>
      </c>
      <c r="F106" s="1" t="s">
        <v>14</v>
      </c>
      <c r="G106" s="1" t="s">
        <v>59</v>
      </c>
      <c r="H106" s="1" t="s">
        <v>16</v>
      </c>
      <c r="J106" s="1" t="s">
        <v>247</v>
      </c>
    </row>
    <row r="107" spans="1:10">
      <c r="A107" s="1" t="s">
        <v>130</v>
      </c>
      <c r="B107" s="1" t="s">
        <v>226</v>
      </c>
      <c r="C107" s="1" t="s">
        <v>12</v>
      </c>
      <c r="F107" s="1" t="s">
        <v>14</v>
      </c>
      <c r="G107" s="1" t="s">
        <v>59</v>
      </c>
      <c r="H107" s="1" t="s">
        <v>16</v>
      </c>
      <c r="J107" s="1" t="s">
        <v>247</v>
      </c>
    </row>
    <row r="108" spans="1:10">
      <c r="A108" s="1" t="s">
        <v>227</v>
      </c>
      <c r="B108" s="1" t="s">
        <v>228</v>
      </c>
      <c r="C108" s="1" t="s">
        <v>12</v>
      </c>
      <c r="F108" s="1" t="s">
        <v>353</v>
      </c>
      <c r="G108" s="1" t="s">
        <v>59</v>
      </c>
      <c r="H108" s="1" t="s">
        <v>16</v>
      </c>
      <c r="I108" s="1" t="s">
        <v>16</v>
      </c>
      <c r="J108" s="1" t="s">
        <v>247</v>
      </c>
    </row>
    <row r="109" spans="1:10">
      <c r="A109" s="1" t="s">
        <v>229</v>
      </c>
      <c r="B109" s="1" t="s">
        <v>230</v>
      </c>
      <c r="C109" s="1" t="s">
        <v>12</v>
      </c>
      <c r="F109" s="1" t="s">
        <v>353</v>
      </c>
      <c r="G109" s="1" t="s">
        <v>59</v>
      </c>
      <c r="H109" s="1" t="s">
        <v>16</v>
      </c>
      <c r="J109" s="1" t="s">
        <v>247</v>
      </c>
    </row>
    <row r="110" spans="1:10">
      <c r="A110" s="1" t="s">
        <v>231</v>
      </c>
      <c r="B110" s="1" t="s">
        <v>223</v>
      </c>
      <c r="C110" s="1" t="s">
        <v>12</v>
      </c>
      <c r="F110" s="1" t="s">
        <v>353</v>
      </c>
      <c r="G110" s="1" t="s">
        <v>66</v>
      </c>
      <c r="H110" s="1" t="s">
        <v>16</v>
      </c>
      <c r="J110" s="1" t="s">
        <v>247</v>
      </c>
    </row>
    <row r="111" spans="1:10">
      <c r="A111" s="1" t="s">
        <v>232</v>
      </c>
      <c r="B111" s="1" t="s">
        <v>233</v>
      </c>
      <c r="C111" s="1" t="s">
        <v>12</v>
      </c>
      <c r="F111" s="1" t="s">
        <v>353</v>
      </c>
      <c r="G111" s="1" t="s">
        <v>68</v>
      </c>
      <c r="H111" s="1" t="s">
        <v>16</v>
      </c>
      <c r="J111" s="1" t="s">
        <v>247</v>
      </c>
    </row>
    <row r="112" spans="1:10">
      <c r="A112" s="1" t="s">
        <v>236</v>
      </c>
      <c r="B112" s="1" t="s">
        <v>237</v>
      </c>
      <c r="C112" s="1" t="s">
        <v>12</v>
      </c>
      <c r="F112" s="1" t="s">
        <v>353</v>
      </c>
      <c r="G112" s="1" t="s">
        <v>68</v>
      </c>
      <c r="H112" s="1" t="s">
        <v>16</v>
      </c>
      <c r="J112" s="1" t="s">
        <v>247</v>
      </c>
    </row>
    <row r="113" spans="1:12">
      <c r="A113" s="1" t="s">
        <v>238</v>
      </c>
      <c r="B113" s="1" t="s">
        <v>239</v>
      </c>
      <c r="C113" s="1" t="s">
        <v>12</v>
      </c>
      <c r="F113" s="1" t="s">
        <v>353</v>
      </c>
      <c r="G113" s="1" t="s">
        <v>68</v>
      </c>
      <c r="H113" s="1" t="s">
        <v>16</v>
      </c>
      <c r="J113" s="1" t="s">
        <v>247</v>
      </c>
    </row>
    <row r="114" spans="1:12">
      <c r="A114" s="1" t="s">
        <v>18</v>
      </c>
      <c r="B114" s="1" t="s">
        <v>240</v>
      </c>
      <c r="C114" s="1" t="s">
        <v>12</v>
      </c>
      <c r="F114" s="1" t="s">
        <v>353</v>
      </c>
      <c r="G114" s="1" t="s">
        <v>68</v>
      </c>
      <c r="H114" s="1" t="s">
        <v>16</v>
      </c>
      <c r="J114" s="1" t="s">
        <v>247</v>
      </c>
    </row>
    <row r="115" spans="1:12">
      <c r="A115" s="1" t="s">
        <v>33</v>
      </c>
      <c r="B115" s="1" t="s">
        <v>241</v>
      </c>
      <c r="C115" s="1" t="s">
        <v>12</v>
      </c>
      <c r="F115" s="1" t="s">
        <v>353</v>
      </c>
      <c r="G115" s="1" t="s">
        <v>68</v>
      </c>
      <c r="H115" s="1" t="s">
        <v>16</v>
      </c>
      <c r="J115" s="1" t="s">
        <v>247</v>
      </c>
    </row>
    <row r="116" spans="1:12">
      <c r="A116" s="1" t="s">
        <v>234</v>
      </c>
      <c r="B116" s="1" t="s">
        <v>242</v>
      </c>
      <c r="C116" s="1" t="s">
        <v>12</v>
      </c>
      <c r="F116" s="1" t="s">
        <v>353</v>
      </c>
      <c r="G116" s="1" t="s">
        <v>68</v>
      </c>
      <c r="H116" s="1" t="s">
        <v>16</v>
      </c>
      <c r="J116" s="1" t="s">
        <v>247</v>
      </c>
    </row>
    <row r="117" spans="1:12">
      <c r="A117" s="1" t="s">
        <v>243</v>
      </c>
      <c r="B117" s="1" t="s">
        <v>244</v>
      </c>
      <c r="C117" s="1" t="s">
        <v>12</v>
      </c>
      <c r="F117" s="1" t="s">
        <v>353</v>
      </c>
      <c r="G117" s="1" t="s">
        <v>68</v>
      </c>
      <c r="H117" s="1" t="s">
        <v>16</v>
      </c>
      <c r="J117" s="1" t="s">
        <v>247</v>
      </c>
    </row>
    <row r="118" spans="1:12">
      <c r="A118" s="1" t="s">
        <v>245</v>
      </c>
      <c r="B118" s="1" t="s">
        <v>246</v>
      </c>
      <c r="C118" s="1" t="s">
        <v>12</v>
      </c>
      <c r="F118" s="1" t="s">
        <v>353</v>
      </c>
      <c r="G118" s="1" t="s">
        <v>68</v>
      </c>
      <c r="H118" s="1" t="s">
        <v>16</v>
      </c>
      <c r="J118" s="1" t="s">
        <v>247</v>
      </c>
    </row>
    <row r="119" spans="1:12">
      <c r="A119" s="1" t="s">
        <v>255</v>
      </c>
      <c r="B119" s="1" t="s">
        <v>256</v>
      </c>
      <c r="C119" s="1" t="s">
        <v>12</v>
      </c>
      <c r="D119" s="1">
        <v>35500</v>
      </c>
      <c r="F119" s="1" t="s">
        <v>14</v>
      </c>
      <c r="G119" s="1" t="s">
        <v>59</v>
      </c>
      <c r="H119" s="1" t="s">
        <v>19</v>
      </c>
      <c r="I119" s="1" t="s">
        <v>19</v>
      </c>
      <c r="J119" s="1" t="s">
        <v>291</v>
      </c>
      <c r="K119" s="1" t="s">
        <v>19</v>
      </c>
      <c r="L119" s="1">
        <v>12</v>
      </c>
    </row>
    <row r="120" spans="1:12">
      <c r="A120" s="1" t="s">
        <v>257</v>
      </c>
      <c r="B120" s="1" t="s">
        <v>258</v>
      </c>
      <c r="C120" s="1" t="s">
        <v>12</v>
      </c>
      <c r="D120" s="1">
        <v>35367</v>
      </c>
      <c r="F120" s="1" t="s">
        <v>14</v>
      </c>
      <c r="G120" s="1" t="s">
        <v>59</v>
      </c>
      <c r="H120" s="1" t="s">
        <v>19</v>
      </c>
      <c r="I120" s="1" t="s">
        <v>19</v>
      </c>
      <c r="J120" s="1" t="s">
        <v>291</v>
      </c>
      <c r="K120" s="1" t="s">
        <v>19</v>
      </c>
      <c r="L120" s="1">
        <v>12</v>
      </c>
    </row>
    <row r="121" spans="1:12">
      <c r="A121" s="1" t="s">
        <v>259</v>
      </c>
      <c r="B121" s="1" t="s">
        <v>260</v>
      </c>
      <c r="C121" s="1" t="s">
        <v>12</v>
      </c>
      <c r="D121" s="1">
        <v>35481</v>
      </c>
      <c r="F121" s="1" t="s">
        <v>14</v>
      </c>
      <c r="G121" s="1" t="s">
        <v>59</v>
      </c>
      <c r="H121" s="1" t="s">
        <v>19</v>
      </c>
      <c r="I121" s="1" t="s">
        <v>19</v>
      </c>
      <c r="J121" s="1" t="s">
        <v>291</v>
      </c>
      <c r="K121" s="1" t="s">
        <v>19</v>
      </c>
      <c r="L121" s="1">
        <v>12</v>
      </c>
    </row>
    <row r="122" spans="1:12">
      <c r="A122" s="1" t="s">
        <v>261</v>
      </c>
      <c r="B122" s="1" t="s">
        <v>131</v>
      </c>
      <c r="C122" s="1" t="s">
        <v>12</v>
      </c>
      <c r="D122" s="1">
        <v>36353</v>
      </c>
      <c r="F122" s="1" t="s">
        <v>353</v>
      </c>
      <c r="G122" s="1" t="s">
        <v>66</v>
      </c>
      <c r="H122" s="1" t="s">
        <v>19</v>
      </c>
      <c r="I122" s="1" t="s">
        <v>19</v>
      </c>
      <c r="J122" s="1" t="s">
        <v>291</v>
      </c>
      <c r="K122" s="1" t="s">
        <v>19</v>
      </c>
      <c r="L122" s="1">
        <v>10</v>
      </c>
    </row>
    <row r="123" spans="1:12">
      <c r="A123" s="1" t="s">
        <v>262</v>
      </c>
      <c r="B123" s="1" t="s">
        <v>263</v>
      </c>
      <c r="C123" s="1" t="s">
        <v>12</v>
      </c>
      <c r="D123" s="1">
        <v>36331</v>
      </c>
      <c r="F123" s="1" t="s">
        <v>14</v>
      </c>
      <c r="G123" s="1" t="s">
        <v>59</v>
      </c>
      <c r="H123" s="1" t="s">
        <v>19</v>
      </c>
      <c r="I123" s="1" t="s">
        <v>19</v>
      </c>
      <c r="J123" s="1" t="s">
        <v>291</v>
      </c>
      <c r="K123" s="1" t="s">
        <v>19</v>
      </c>
      <c r="L123" s="1">
        <v>10</v>
      </c>
    </row>
    <row r="124" spans="1:12">
      <c r="A124" s="1" t="s">
        <v>264</v>
      </c>
      <c r="B124" s="1" t="s">
        <v>265</v>
      </c>
      <c r="C124" s="1" t="s">
        <v>12</v>
      </c>
      <c r="D124" s="1">
        <v>35439</v>
      </c>
      <c r="F124" s="1" t="s">
        <v>353</v>
      </c>
      <c r="G124" s="1" t="s">
        <v>66</v>
      </c>
      <c r="H124" s="1" t="s">
        <v>19</v>
      </c>
      <c r="I124" s="1" t="s">
        <v>19</v>
      </c>
      <c r="J124" s="1" t="s">
        <v>291</v>
      </c>
      <c r="K124" s="1" t="s">
        <v>19</v>
      </c>
      <c r="L124" s="1">
        <v>12</v>
      </c>
    </row>
    <row r="125" spans="1:12">
      <c r="A125" s="1" t="s">
        <v>266</v>
      </c>
      <c r="B125" s="1" t="s">
        <v>267</v>
      </c>
      <c r="C125" s="1" t="s">
        <v>12</v>
      </c>
      <c r="D125" s="1">
        <v>36298</v>
      </c>
      <c r="F125" s="1" t="s">
        <v>14</v>
      </c>
      <c r="G125" s="1" t="s">
        <v>59</v>
      </c>
      <c r="H125" s="1" t="s">
        <v>19</v>
      </c>
      <c r="I125" s="1" t="s">
        <v>19</v>
      </c>
      <c r="J125" s="1" t="s">
        <v>291</v>
      </c>
      <c r="K125" s="1" t="s">
        <v>19</v>
      </c>
      <c r="L125" s="1">
        <v>10</v>
      </c>
    </row>
    <row r="126" spans="1:12">
      <c r="A126" s="1" t="s">
        <v>268</v>
      </c>
      <c r="B126" s="1" t="s">
        <v>269</v>
      </c>
      <c r="C126" s="1" t="s">
        <v>12</v>
      </c>
      <c r="D126" s="1">
        <v>36621</v>
      </c>
      <c r="F126" s="1" t="s">
        <v>353</v>
      </c>
      <c r="G126" s="1" t="s">
        <v>68</v>
      </c>
      <c r="H126" s="1" t="s">
        <v>19</v>
      </c>
      <c r="I126" s="1" t="s">
        <v>19</v>
      </c>
      <c r="J126" s="1" t="s">
        <v>291</v>
      </c>
      <c r="K126" s="1" t="s">
        <v>19</v>
      </c>
      <c r="L126" s="1">
        <v>9</v>
      </c>
    </row>
    <row r="127" spans="1:12">
      <c r="A127" s="1" t="s">
        <v>270</v>
      </c>
      <c r="B127" s="1" t="s">
        <v>271</v>
      </c>
      <c r="C127" s="1" t="s">
        <v>12</v>
      </c>
      <c r="D127" s="1">
        <v>36212</v>
      </c>
      <c r="F127" s="1" t="s">
        <v>353</v>
      </c>
      <c r="G127" s="1" t="s">
        <v>68</v>
      </c>
      <c r="H127" s="1" t="s">
        <v>19</v>
      </c>
      <c r="I127" s="1" t="s">
        <v>19</v>
      </c>
      <c r="J127" s="1" t="s">
        <v>291</v>
      </c>
      <c r="K127" s="1" t="s">
        <v>19</v>
      </c>
      <c r="L127" s="1">
        <v>11</v>
      </c>
    </row>
    <row r="128" spans="1:12">
      <c r="A128" s="1" t="s">
        <v>272</v>
      </c>
      <c r="B128" s="1" t="s">
        <v>273</v>
      </c>
      <c r="C128" s="1" t="s">
        <v>12</v>
      </c>
      <c r="D128" s="1">
        <v>36537</v>
      </c>
      <c r="F128" s="1" t="s">
        <v>353</v>
      </c>
      <c r="G128" s="1" t="s">
        <v>68</v>
      </c>
      <c r="H128" s="1" t="s">
        <v>19</v>
      </c>
      <c r="I128" s="1" t="s">
        <v>19</v>
      </c>
      <c r="J128" s="1" t="s">
        <v>291</v>
      </c>
      <c r="K128" s="1" t="s">
        <v>19</v>
      </c>
      <c r="L128" s="1">
        <v>9</v>
      </c>
    </row>
    <row r="129" spans="1:12">
      <c r="A129" s="1" t="s">
        <v>274</v>
      </c>
      <c r="B129" s="1" t="s">
        <v>275</v>
      </c>
      <c r="C129" s="1" t="s">
        <v>13</v>
      </c>
      <c r="D129" s="1">
        <v>35366</v>
      </c>
      <c r="F129" s="1" t="s">
        <v>15</v>
      </c>
      <c r="G129" s="1" t="s">
        <v>59</v>
      </c>
      <c r="H129" s="1" t="s">
        <v>19</v>
      </c>
      <c r="I129" s="1" t="s">
        <v>19</v>
      </c>
      <c r="J129" s="1" t="s">
        <v>291</v>
      </c>
      <c r="K129" s="1" t="s">
        <v>19</v>
      </c>
      <c r="L129" s="1">
        <v>12</v>
      </c>
    </row>
    <row r="130" spans="1:12">
      <c r="A130" s="1" t="s">
        <v>276</v>
      </c>
      <c r="B130" s="1" t="s">
        <v>277</v>
      </c>
      <c r="C130" s="1" t="s">
        <v>13</v>
      </c>
      <c r="D130" s="1">
        <v>35661</v>
      </c>
      <c r="F130" s="1" t="s">
        <v>15</v>
      </c>
      <c r="G130" s="1" t="s">
        <v>59</v>
      </c>
      <c r="H130" s="1" t="s">
        <v>19</v>
      </c>
      <c r="I130" s="1" t="s">
        <v>19</v>
      </c>
      <c r="J130" s="1" t="s">
        <v>291</v>
      </c>
      <c r="K130" s="1" t="s">
        <v>19</v>
      </c>
      <c r="L130" s="1">
        <v>12</v>
      </c>
    </row>
    <row r="131" spans="1:12">
      <c r="A131" s="1" t="s">
        <v>278</v>
      </c>
      <c r="B131" s="1" t="s">
        <v>279</v>
      </c>
      <c r="C131" s="1" t="s">
        <v>13</v>
      </c>
      <c r="D131" s="1">
        <v>35730</v>
      </c>
      <c r="F131" s="1" t="s">
        <v>15</v>
      </c>
      <c r="G131" s="1" t="s">
        <v>59</v>
      </c>
      <c r="H131" s="1" t="s">
        <v>19</v>
      </c>
      <c r="I131" s="1" t="s">
        <v>19</v>
      </c>
      <c r="J131" s="1" t="s">
        <v>291</v>
      </c>
      <c r="K131" s="1" t="s">
        <v>19</v>
      </c>
      <c r="L131" s="1">
        <v>11</v>
      </c>
    </row>
    <row r="132" spans="1:12">
      <c r="A132" s="1" t="s">
        <v>280</v>
      </c>
      <c r="B132" s="1" t="s">
        <v>281</v>
      </c>
      <c r="C132" s="1" t="s">
        <v>13</v>
      </c>
      <c r="D132" s="1">
        <v>35638</v>
      </c>
      <c r="F132" s="1" t="s">
        <v>15</v>
      </c>
      <c r="G132" s="1" t="s">
        <v>59</v>
      </c>
      <c r="H132" s="1" t="s">
        <v>19</v>
      </c>
      <c r="I132" s="1" t="s">
        <v>19</v>
      </c>
      <c r="J132" s="1" t="s">
        <v>291</v>
      </c>
      <c r="K132" s="1" t="s">
        <v>19</v>
      </c>
      <c r="L132" s="1">
        <v>12</v>
      </c>
    </row>
    <row r="133" spans="1:12">
      <c r="A133" s="1" t="s">
        <v>282</v>
      </c>
      <c r="B133" s="1" t="s">
        <v>267</v>
      </c>
      <c r="C133" s="1" t="s">
        <v>13</v>
      </c>
      <c r="D133" s="1">
        <v>35381</v>
      </c>
      <c r="F133" s="1" t="s">
        <v>15</v>
      </c>
      <c r="G133" s="1" t="s">
        <v>59</v>
      </c>
      <c r="H133" s="1" t="s">
        <v>19</v>
      </c>
      <c r="I133" s="1" t="s">
        <v>19</v>
      </c>
      <c r="J133" s="1" t="s">
        <v>291</v>
      </c>
      <c r="K133" s="1" t="s">
        <v>19</v>
      </c>
      <c r="L133" s="1">
        <v>12</v>
      </c>
    </row>
    <row r="134" spans="1:12">
      <c r="A134" s="1" t="s">
        <v>153</v>
      </c>
      <c r="B134" s="1" t="s">
        <v>283</v>
      </c>
      <c r="C134" s="1" t="s">
        <v>13</v>
      </c>
      <c r="D134" s="1">
        <v>35520</v>
      </c>
      <c r="F134" s="1" t="s">
        <v>352</v>
      </c>
      <c r="G134" s="1" t="s">
        <v>66</v>
      </c>
      <c r="H134" s="1" t="s">
        <v>19</v>
      </c>
      <c r="I134" s="1" t="s">
        <v>19</v>
      </c>
      <c r="J134" s="1" t="s">
        <v>291</v>
      </c>
      <c r="K134" s="1" t="s">
        <v>19</v>
      </c>
      <c r="L134" s="1">
        <v>12</v>
      </c>
    </row>
    <row r="135" spans="1:12">
      <c r="A135" s="1" t="s">
        <v>284</v>
      </c>
      <c r="B135" s="1" t="s">
        <v>285</v>
      </c>
      <c r="C135" s="1" t="s">
        <v>13</v>
      </c>
      <c r="D135" s="1">
        <v>35918</v>
      </c>
      <c r="F135" s="1" t="s">
        <v>352</v>
      </c>
      <c r="G135" s="1" t="s">
        <v>66</v>
      </c>
      <c r="H135" s="1" t="s">
        <v>19</v>
      </c>
      <c r="I135" s="1" t="s">
        <v>19</v>
      </c>
      <c r="J135" s="1" t="s">
        <v>291</v>
      </c>
      <c r="K135" s="1" t="s">
        <v>19</v>
      </c>
      <c r="L135" s="1">
        <v>11</v>
      </c>
    </row>
    <row r="136" spans="1:12">
      <c r="A136" s="1" t="s">
        <v>24</v>
      </c>
      <c r="B136" s="1" t="s">
        <v>285</v>
      </c>
      <c r="C136" s="1" t="s">
        <v>13</v>
      </c>
      <c r="D136" s="1">
        <v>35772</v>
      </c>
      <c r="F136" s="1" t="s">
        <v>352</v>
      </c>
      <c r="G136" s="1" t="s">
        <v>66</v>
      </c>
      <c r="H136" s="1" t="s">
        <v>19</v>
      </c>
      <c r="I136" s="1" t="s">
        <v>19</v>
      </c>
      <c r="J136" s="1" t="s">
        <v>291</v>
      </c>
      <c r="K136" s="1" t="s">
        <v>19</v>
      </c>
      <c r="L136" s="1">
        <v>11</v>
      </c>
    </row>
    <row r="137" spans="1:12">
      <c r="A137" s="1" t="s">
        <v>286</v>
      </c>
      <c r="B137" s="1" t="s">
        <v>281</v>
      </c>
      <c r="C137" s="1" t="s">
        <v>13</v>
      </c>
      <c r="D137" s="1">
        <v>36490</v>
      </c>
      <c r="F137" s="1" t="s">
        <v>352</v>
      </c>
      <c r="G137" s="1" t="s">
        <v>66</v>
      </c>
      <c r="H137" s="1" t="s">
        <v>19</v>
      </c>
      <c r="I137" s="1" t="s">
        <v>19</v>
      </c>
      <c r="J137" s="1" t="s">
        <v>291</v>
      </c>
      <c r="K137" s="1" t="s">
        <v>19</v>
      </c>
      <c r="L137" s="1">
        <v>9</v>
      </c>
    </row>
    <row r="138" spans="1:12">
      <c r="A138" s="1" t="s">
        <v>287</v>
      </c>
      <c r="B138" s="1" t="s">
        <v>288</v>
      </c>
      <c r="C138" s="1" t="s">
        <v>13</v>
      </c>
      <c r="D138" s="1">
        <v>36467</v>
      </c>
      <c r="F138" s="1" t="s">
        <v>352</v>
      </c>
      <c r="G138" s="1" t="s">
        <v>66</v>
      </c>
      <c r="H138" s="1" t="s">
        <v>19</v>
      </c>
      <c r="I138" s="1" t="s">
        <v>19</v>
      </c>
      <c r="J138" s="1" t="s">
        <v>291</v>
      </c>
      <c r="K138" s="1" t="s">
        <v>19</v>
      </c>
      <c r="L138" s="1">
        <v>9</v>
      </c>
    </row>
    <row r="139" spans="1:12">
      <c r="A139" s="1" t="s">
        <v>289</v>
      </c>
      <c r="B139" s="1" t="s">
        <v>290</v>
      </c>
      <c r="C139" s="1" t="s">
        <v>13</v>
      </c>
      <c r="D139" s="1">
        <v>36524</v>
      </c>
      <c r="F139" s="1" t="s">
        <v>352</v>
      </c>
      <c r="G139" s="1" t="s">
        <v>68</v>
      </c>
      <c r="H139" s="1" t="s">
        <v>19</v>
      </c>
      <c r="I139" s="1" t="s">
        <v>19</v>
      </c>
      <c r="J139" s="1" t="s">
        <v>291</v>
      </c>
      <c r="K139" s="1" t="s">
        <v>19</v>
      </c>
      <c r="L139" s="1">
        <v>9</v>
      </c>
    </row>
    <row r="140" spans="1:12">
      <c r="A140" s="1" t="s">
        <v>292</v>
      </c>
      <c r="B140" s="1" t="s">
        <v>285</v>
      </c>
      <c r="C140" s="1" t="s">
        <v>12</v>
      </c>
      <c r="F140" s="1" t="s">
        <v>55</v>
      </c>
      <c r="G140" s="1" t="s">
        <v>66</v>
      </c>
      <c r="H140" s="1" t="s">
        <v>19</v>
      </c>
      <c r="I140" s="1" t="s">
        <v>19</v>
      </c>
      <c r="J140" s="1" t="s">
        <v>291</v>
      </c>
      <c r="L140" s="1">
        <v>7</v>
      </c>
    </row>
    <row r="141" spans="1:12">
      <c r="A141" s="1" t="s">
        <v>293</v>
      </c>
      <c r="B141" s="1" t="s">
        <v>288</v>
      </c>
      <c r="C141" s="1" t="s">
        <v>13</v>
      </c>
      <c r="F141" s="1" t="s">
        <v>42</v>
      </c>
      <c r="G141" s="1" t="s">
        <v>66</v>
      </c>
      <c r="H141" s="1" t="s">
        <v>19</v>
      </c>
      <c r="I141" s="1" t="s">
        <v>19</v>
      </c>
      <c r="J141" s="1" t="s">
        <v>291</v>
      </c>
      <c r="L141" s="1">
        <v>8</v>
      </c>
    </row>
    <row r="142" spans="1:12">
      <c r="A142" s="1" t="s">
        <v>294</v>
      </c>
      <c r="B142" s="1" t="s">
        <v>295</v>
      </c>
      <c r="C142" s="1" t="s">
        <v>13</v>
      </c>
      <c r="F142" s="1" t="s">
        <v>42</v>
      </c>
      <c r="G142" s="1" t="s">
        <v>66</v>
      </c>
      <c r="H142" s="1" t="s">
        <v>19</v>
      </c>
      <c r="I142" s="1" t="s">
        <v>19</v>
      </c>
      <c r="J142" s="1" t="s">
        <v>291</v>
      </c>
      <c r="L142" s="1">
        <v>8</v>
      </c>
    </row>
    <row r="143" spans="1:12">
      <c r="A143" s="1" t="s">
        <v>114</v>
      </c>
      <c r="B143" s="1" t="s">
        <v>275</v>
      </c>
      <c r="C143" s="1" t="s">
        <v>13</v>
      </c>
      <c r="F143" s="1" t="s">
        <v>42</v>
      </c>
      <c r="G143" s="1" t="s">
        <v>59</v>
      </c>
      <c r="H143" s="1" t="s">
        <v>19</v>
      </c>
      <c r="I143" s="1" t="s">
        <v>19</v>
      </c>
      <c r="J143" s="1" t="s">
        <v>291</v>
      </c>
      <c r="L143" s="1">
        <v>8</v>
      </c>
    </row>
    <row r="144" spans="1:12">
      <c r="A144" s="1" t="s">
        <v>301</v>
      </c>
      <c r="B144" s="1" t="s">
        <v>302</v>
      </c>
      <c r="C144" s="1" t="s">
        <v>13</v>
      </c>
      <c r="D144" s="1">
        <v>35875</v>
      </c>
      <c r="E144" s="1">
        <f t="shared" ref="E144:E151" ca="1" si="3">IF(MONTH(TODAY())&gt;MONTH(D144),YEAR(TODAY())-YEAR(D144),IF(AND(MONTH(TODAY())=MONTH(D144),DAY(TODAY())&gt;=DAY(D144)),YEAR(TODAY())-YEAR(D144),(YEAR(TODAY())-YEAR(D144))-1))</f>
        <v>16</v>
      </c>
      <c r="F144" s="1" t="s">
        <v>352</v>
      </c>
      <c r="G144" s="1" t="s">
        <v>68</v>
      </c>
      <c r="H144" s="1" t="s">
        <v>16</v>
      </c>
      <c r="I144" s="1" t="s">
        <v>16</v>
      </c>
      <c r="J144" s="1" t="s">
        <v>351</v>
      </c>
      <c r="L144" s="1">
        <v>11</v>
      </c>
    </row>
    <row r="145" spans="1:12">
      <c r="A145" s="1" t="s">
        <v>303</v>
      </c>
      <c r="B145" s="1" t="s">
        <v>304</v>
      </c>
      <c r="C145" s="1" t="s">
        <v>13</v>
      </c>
      <c r="D145" s="1">
        <v>36194</v>
      </c>
      <c r="E145" s="1">
        <f t="shared" ca="1" si="3"/>
        <v>15</v>
      </c>
      <c r="F145" s="1" t="s">
        <v>15</v>
      </c>
      <c r="G145" s="1" t="s">
        <v>59</v>
      </c>
      <c r="H145" s="1" t="s">
        <v>16</v>
      </c>
      <c r="I145" s="1" t="s">
        <v>16</v>
      </c>
      <c r="J145" s="1" t="s">
        <v>351</v>
      </c>
      <c r="L145" s="1">
        <v>10</v>
      </c>
    </row>
    <row r="146" spans="1:12">
      <c r="A146" s="1" t="s">
        <v>305</v>
      </c>
      <c r="B146" s="1" t="s">
        <v>306</v>
      </c>
      <c r="C146" s="1" t="s">
        <v>13</v>
      </c>
      <c r="D146" s="1">
        <v>36241</v>
      </c>
      <c r="E146" s="1">
        <f t="shared" ca="1" si="3"/>
        <v>15</v>
      </c>
      <c r="F146" s="1" t="s">
        <v>15</v>
      </c>
      <c r="G146" s="1" t="s">
        <v>59</v>
      </c>
      <c r="H146" s="1" t="s">
        <v>16</v>
      </c>
      <c r="I146" s="1" t="s">
        <v>16</v>
      </c>
      <c r="J146" s="1" t="s">
        <v>351</v>
      </c>
      <c r="L146" s="1">
        <v>10</v>
      </c>
    </row>
    <row r="147" spans="1:12">
      <c r="A147" s="1" t="s">
        <v>307</v>
      </c>
      <c r="B147" s="1" t="s">
        <v>308</v>
      </c>
      <c r="C147" s="1" t="s">
        <v>13</v>
      </c>
      <c r="D147" s="1">
        <v>36696</v>
      </c>
      <c r="E147" s="1">
        <f t="shared" ca="1" si="3"/>
        <v>14</v>
      </c>
      <c r="F147" s="1" t="s">
        <v>352</v>
      </c>
      <c r="G147" s="1" t="s">
        <v>66</v>
      </c>
      <c r="H147" s="1" t="s">
        <v>16</v>
      </c>
      <c r="I147" s="1" t="s">
        <v>16</v>
      </c>
      <c r="J147" s="1" t="s">
        <v>351</v>
      </c>
      <c r="L147" s="1">
        <v>9</v>
      </c>
    </row>
    <row r="148" spans="1:12">
      <c r="A148" s="1" t="s">
        <v>293</v>
      </c>
      <c r="B148" s="1" t="s">
        <v>312</v>
      </c>
      <c r="C148" s="1" t="s">
        <v>13</v>
      </c>
      <c r="D148" s="1">
        <v>36744</v>
      </c>
      <c r="E148" s="1">
        <f t="shared" ca="1" si="3"/>
        <v>14</v>
      </c>
      <c r="F148" s="1" t="s">
        <v>352</v>
      </c>
      <c r="G148" s="1" t="s">
        <v>68</v>
      </c>
      <c r="H148" s="1" t="s">
        <v>16</v>
      </c>
      <c r="I148" s="1" t="s">
        <v>16</v>
      </c>
      <c r="J148" s="1" t="s">
        <v>351</v>
      </c>
      <c r="L148" s="1">
        <v>9</v>
      </c>
    </row>
    <row r="149" spans="1:12">
      <c r="A149" s="1" t="s">
        <v>216</v>
      </c>
      <c r="B149" s="1" t="s">
        <v>313</v>
      </c>
      <c r="C149" s="1" t="s">
        <v>13</v>
      </c>
      <c r="D149" s="1">
        <v>35608</v>
      </c>
      <c r="E149" s="1">
        <f t="shared" ca="1" si="3"/>
        <v>17</v>
      </c>
      <c r="F149" s="1" t="s">
        <v>15</v>
      </c>
      <c r="G149" s="1" t="s">
        <v>66</v>
      </c>
      <c r="H149" s="1" t="s">
        <v>16</v>
      </c>
      <c r="I149" s="1" t="s">
        <v>16</v>
      </c>
      <c r="J149" s="1" t="s">
        <v>351</v>
      </c>
      <c r="L149" s="1">
        <v>12</v>
      </c>
    </row>
    <row r="150" spans="1:12">
      <c r="A150" s="1" t="s">
        <v>314</v>
      </c>
      <c r="B150" s="1" t="s">
        <v>315</v>
      </c>
      <c r="C150" s="1" t="s">
        <v>13</v>
      </c>
      <c r="D150" s="1">
        <v>35926</v>
      </c>
      <c r="E150" s="1">
        <f t="shared" ca="1" si="3"/>
        <v>16</v>
      </c>
      <c r="F150" s="1" t="s">
        <v>15</v>
      </c>
      <c r="G150" s="1" t="s">
        <v>59</v>
      </c>
      <c r="H150" s="1" t="s">
        <v>16</v>
      </c>
      <c r="I150" s="1" t="s">
        <v>16</v>
      </c>
      <c r="J150" s="1" t="s">
        <v>351</v>
      </c>
      <c r="L150" s="1">
        <v>11</v>
      </c>
    </row>
    <row r="151" spans="1:12">
      <c r="A151" s="1" t="s">
        <v>316</v>
      </c>
      <c r="B151" s="1" t="s">
        <v>317</v>
      </c>
      <c r="C151" s="1" t="s">
        <v>13</v>
      </c>
      <c r="D151" s="1">
        <v>35375</v>
      </c>
      <c r="E151" s="1">
        <f t="shared" ca="1" si="3"/>
        <v>18</v>
      </c>
      <c r="F151" s="1" t="s">
        <v>15</v>
      </c>
      <c r="G151" s="1" t="s">
        <v>59</v>
      </c>
      <c r="H151" s="1" t="s">
        <v>16</v>
      </c>
      <c r="I151" s="1" t="s">
        <v>16</v>
      </c>
      <c r="J151" s="1" t="s">
        <v>351</v>
      </c>
      <c r="L151" s="1">
        <v>12</v>
      </c>
    </row>
    <row r="152" spans="1:12">
      <c r="A152" s="1" t="s">
        <v>35</v>
      </c>
      <c r="B152" s="1" t="s">
        <v>318</v>
      </c>
      <c r="C152" s="1" t="s">
        <v>12</v>
      </c>
      <c r="D152" s="1">
        <v>35496</v>
      </c>
      <c r="E152" s="1">
        <f t="shared" ref="E152:E170" ca="1" si="4">IF(MONTH(TODAY())&gt;MONTH(D152),YEAR(TODAY())-YEAR(D152),IF(AND(MONTH(TODAY())=MONTH(D152),DAY(TODAY())&gt;=DAY(D152)),YEAR(TODAY())-YEAR(D152),(YEAR(TODAY())-YEAR(D152))-1))</f>
        <v>17</v>
      </c>
      <c r="F152" s="1" t="s">
        <v>14</v>
      </c>
      <c r="G152" s="1" t="s">
        <v>59</v>
      </c>
      <c r="H152" s="1" t="s">
        <v>16</v>
      </c>
      <c r="I152" s="1" t="s">
        <v>16</v>
      </c>
      <c r="J152" s="1" t="s">
        <v>351</v>
      </c>
      <c r="L152" s="1">
        <v>12</v>
      </c>
    </row>
    <row r="153" spans="1:12">
      <c r="A153" s="1" t="s">
        <v>319</v>
      </c>
      <c r="B153" s="1" t="s">
        <v>318</v>
      </c>
      <c r="C153" s="1" t="s">
        <v>12</v>
      </c>
      <c r="D153" s="1">
        <v>35496</v>
      </c>
      <c r="E153" s="1">
        <f t="shared" ca="1" si="4"/>
        <v>17</v>
      </c>
      <c r="F153" s="1" t="s">
        <v>14</v>
      </c>
      <c r="G153" s="1" t="s">
        <v>66</v>
      </c>
      <c r="H153" s="1" t="s">
        <v>16</v>
      </c>
      <c r="I153" s="1" t="s">
        <v>16</v>
      </c>
      <c r="J153" s="1" t="s">
        <v>351</v>
      </c>
      <c r="L153" s="1">
        <v>12</v>
      </c>
    </row>
    <row r="154" spans="1:12">
      <c r="A154" s="1" t="s">
        <v>234</v>
      </c>
      <c r="B154" s="1" t="s">
        <v>70</v>
      </c>
      <c r="C154" s="1" t="s">
        <v>12</v>
      </c>
      <c r="D154" s="1">
        <v>36338</v>
      </c>
      <c r="E154" s="1">
        <f t="shared" ca="1" si="4"/>
        <v>15</v>
      </c>
      <c r="F154" s="1" t="s">
        <v>353</v>
      </c>
      <c r="G154" s="1" t="s">
        <v>66</v>
      </c>
      <c r="H154" s="1" t="s">
        <v>16</v>
      </c>
      <c r="I154" s="1" t="s">
        <v>16</v>
      </c>
      <c r="J154" s="1" t="s">
        <v>351</v>
      </c>
      <c r="L154" s="1">
        <v>10</v>
      </c>
    </row>
    <row r="155" spans="1:12">
      <c r="A155" s="1" t="s">
        <v>176</v>
      </c>
      <c r="B155" s="1" t="s">
        <v>320</v>
      </c>
      <c r="C155" s="1" t="s">
        <v>12</v>
      </c>
      <c r="D155" s="1">
        <v>35757</v>
      </c>
      <c r="E155" s="1">
        <f t="shared" ca="1" si="4"/>
        <v>17</v>
      </c>
      <c r="F155" s="1" t="s">
        <v>14</v>
      </c>
      <c r="G155" s="1" t="s">
        <v>66</v>
      </c>
      <c r="H155" s="1" t="s">
        <v>16</v>
      </c>
      <c r="I155" s="1" t="s">
        <v>16</v>
      </c>
      <c r="J155" s="1" t="s">
        <v>351</v>
      </c>
      <c r="L155" s="1">
        <v>11</v>
      </c>
    </row>
    <row r="156" spans="1:12">
      <c r="A156" s="1" t="s">
        <v>321</v>
      </c>
      <c r="B156" s="1" t="s">
        <v>322</v>
      </c>
      <c r="C156" s="1" t="s">
        <v>12</v>
      </c>
      <c r="D156" s="1">
        <v>36161</v>
      </c>
      <c r="E156" s="1">
        <f t="shared" ca="1" si="4"/>
        <v>16</v>
      </c>
      <c r="F156" s="1" t="s">
        <v>14</v>
      </c>
      <c r="G156" s="1" t="s">
        <v>59</v>
      </c>
      <c r="H156" s="1" t="s">
        <v>16</v>
      </c>
      <c r="I156" s="1" t="s">
        <v>16</v>
      </c>
      <c r="J156" s="1" t="s">
        <v>351</v>
      </c>
      <c r="L156" s="1">
        <v>11</v>
      </c>
    </row>
    <row r="157" spans="1:12">
      <c r="A157" s="1" t="s">
        <v>323</v>
      </c>
      <c r="B157" s="1" t="s">
        <v>161</v>
      </c>
      <c r="C157" s="1" t="s">
        <v>12</v>
      </c>
      <c r="D157" s="1">
        <v>36248</v>
      </c>
      <c r="E157" s="1">
        <f t="shared" ca="1" si="4"/>
        <v>15</v>
      </c>
      <c r="F157" s="1" t="s">
        <v>14</v>
      </c>
      <c r="G157" s="1" t="s">
        <v>68</v>
      </c>
      <c r="H157" s="1" t="s">
        <v>16</v>
      </c>
      <c r="I157" s="1" t="s">
        <v>16</v>
      </c>
      <c r="J157" s="1" t="s">
        <v>351</v>
      </c>
      <c r="L157" s="1">
        <v>10</v>
      </c>
    </row>
    <row r="158" spans="1:12">
      <c r="A158" s="1" t="s">
        <v>324</v>
      </c>
      <c r="B158" s="1" t="s">
        <v>304</v>
      </c>
      <c r="C158" s="1" t="s">
        <v>13</v>
      </c>
      <c r="D158" s="1">
        <v>37341</v>
      </c>
      <c r="E158" s="1">
        <f t="shared" ca="1" si="4"/>
        <v>12</v>
      </c>
      <c r="F158" s="1" t="s">
        <v>42</v>
      </c>
      <c r="G158" s="1" t="s">
        <v>59</v>
      </c>
      <c r="H158" s="1" t="s">
        <v>16</v>
      </c>
      <c r="I158" s="1" t="s">
        <v>16</v>
      </c>
      <c r="J158" s="1" t="s">
        <v>351</v>
      </c>
      <c r="L158" s="1">
        <v>7</v>
      </c>
    </row>
    <row r="159" spans="1:12">
      <c r="A159" s="1" t="s">
        <v>325</v>
      </c>
      <c r="B159" s="1" t="s">
        <v>326</v>
      </c>
      <c r="C159" s="1" t="s">
        <v>13</v>
      </c>
      <c r="D159" s="1">
        <v>37002</v>
      </c>
      <c r="E159" s="1">
        <f t="shared" ca="1" si="4"/>
        <v>13</v>
      </c>
      <c r="F159" s="1" t="s">
        <v>42</v>
      </c>
      <c r="G159" s="1" t="s">
        <v>66</v>
      </c>
      <c r="H159" s="1" t="s">
        <v>16</v>
      </c>
      <c r="I159" s="1" t="s">
        <v>16</v>
      </c>
      <c r="J159" s="1" t="s">
        <v>351</v>
      </c>
      <c r="L159" s="1">
        <v>8</v>
      </c>
    </row>
    <row r="160" spans="1:12">
      <c r="A160" s="1" t="s">
        <v>327</v>
      </c>
      <c r="B160" s="1" t="s">
        <v>309</v>
      </c>
      <c r="C160" s="1" t="s">
        <v>13</v>
      </c>
      <c r="D160" s="1">
        <v>37256</v>
      </c>
      <c r="E160" s="1">
        <f t="shared" ca="1" si="4"/>
        <v>13</v>
      </c>
      <c r="F160" s="1" t="s">
        <v>42</v>
      </c>
      <c r="G160" s="1" t="s">
        <v>59</v>
      </c>
      <c r="H160" s="1" t="s">
        <v>16</v>
      </c>
      <c r="I160" s="1" t="s">
        <v>16</v>
      </c>
      <c r="J160" s="1" t="s">
        <v>351</v>
      </c>
      <c r="L160" s="1">
        <v>7</v>
      </c>
    </row>
    <row r="161" spans="1:12">
      <c r="A161" s="1" t="s">
        <v>303</v>
      </c>
      <c r="B161" s="1" t="s">
        <v>328</v>
      </c>
      <c r="C161" s="1" t="s">
        <v>13</v>
      </c>
      <c r="D161" s="1">
        <v>36968</v>
      </c>
      <c r="E161" s="1">
        <f t="shared" ca="1" si="4"/>
        <v>13</v>
      </c>
      <c r="F161" s="1" t="s">
        <v>42</v>
      </c>
      <c r="G161" s="1" t="s">
        <v>66</v>
      </c>
      <c r="H161" s="1" t="s">
        <v>16</v>
      </c>
      <c r="I161" s="1" t="s">
        <v>16</v>
      </c>
      <c r="J161" s="1" t="s">
        <v>351</v>
      </c>
      <c r="L161" s="1">
        <v>7</v>
      </c>
    </row>
    <row r="162" spans="1:12">
      <c r="A162" s="1" t="s">
        <v>272</v>
      </c>
      <c r="B162" s="1" t="s">
        <v>302</v>
      </c>
      <c r="C162" s="1" t="s">
        <v>12</v>
      </c>
      <c r="D162" s="1">
        <v>36962</v>
      </c>
      <c r="E162" s="1">
        <f t="shared" ca="1" si="4"/>
        <v>13</v>
      </c>
      <c r="F162" s="1" t="s">
        <v>55</v>
      </c>
      <c r="G162" s="1" t="s">
        <v>59</v>
      </c>
      <c r="H162" s="1" t="s">
        <v>16</v>
      </c>
      <c r="I162" s="1" t="s">
        <v>16</v>
      </c>
      <c r="J162" s="1" t="s">
        <v>351</v>
      </c>
      <c r="L162" s="1">
        <v>8</v>
      </c>
    </row>
    <row r="163" spans="1:12">
      <c r="A163" s="1" t="s">
        <v>329</v>
      </c>
      <c r="B163" s="1" t="s">
        <v>326</v>
      </c>
      <c r="C163" s="1" t="s">
        <v>12</v>
      </c>
      <c r="D163" s="1">
        <v>37626</v>
      </c>
      <c r="E163" s="1">
        <f t="shared" ca="1" si="4"/>
        <v>11</v>
      </c>
      <c r="F163" s="1" t="s">
        <v>55</v>
      </c>
      <c r="G163" s="1" t="s">
        <v>59</v>
      </c>
      <c r="H163" s="1" t="s">
        <v>16</v>
      </c>
      <c r="I163" s="1" t="s">
        <v>16</v>
      </c>
      <c r="J163" s="1" t="s">
        <v>351</v>
      </c>
      <c r="L163" s="1">
        <v>6</v>
      </c>
    </row>
    <row r="164" spans="1:12">
      <c r="A164" s="1" t="s">
        <v>330</v>
      </c>
      <c r="B164" s="1" t="s">
        <v>308</v>
      </c>
      <c r="C164" s="1" t="s">
        <v>12</v>
      </c>
      <c r="D164" s="1">
        <v>37392</v>
      </c>
      <c r="E164" s="1">
        <f t="shared" ca="1" si="4"/>
        <v>12</v>
      </c>
      <c r="F164" s="1" t="s">
        <v>55</v>
      </c>
      <c r="G164" s="1" t="s">
        <v>66</v>
      </c>
      <c r="H164" s="1" t="s">
        <v>16</v>
      </c>
      <c r="I164" s="1" t="s">
        <v>16</v>
      </c>
      <c r="J164" s="1" t="s">
        <v>351</v>
      </c>
      <c r="L164" s="1">
        <v>7</v>
      </c>
    </row>
    <row r="165" spans="1:12">
      <c r="A165" s="1" t="s">
        <v>9</v>
      </c>
      <c r="B165" s="1" t="s">
        <v>331</v>
      </c>
      <c r="C165" s="1" t="s">
        <v>12</v>
      </c>
      <c r="D165" s="1">
        <v>37024</v>
      </c>
      <c r="E165" s="1">
        <f t="shared" ca="1" si="4"/>
        <v>13</v>
      </c>
      <c r="F165" s="1" t="s">
        <v>55</v>
      </c>
      <c r="G165" s="1" t="s">
        <v>68</v>
      </c>
      <c r="H165" s="1" t="s">
        <v>16</v>
      </c>
      <c r="I165" s="1" t="s">
        <v>16</v>
      </c>
      <c r="J165" s="1" t="s">
        <v>351</v>
      </c>
      <c r="L165" s="1">
        <v>8</v>
      </c>
    </row>
    <row r="166" spans="1:12">
      <c r="A166" s="1" t="s">
        <v>332</v>
      </c>
      <c r="B166" s="1" t="s">
        <v>333</v>
      </c>
      <c r="C166" s="1" t="s">
        <v>12</v>
      </c>
      <c r="D166" s="1">
        <v>37152</v>
      </c>
      <c r="E166" s="1">
        <f t="shared" ca="1" si="4"/>
        <v>13</v>
      </c>
      <c r="F166" s="1" t="s">
        <v>55</v>
      </c>
      <c r="G166" s="1" t="s">
        <v>59</v>
      </c>
      <c r="H166" s="1" t="s">
        <v>16</v>
      </c>
      <c r="I166" s="1" t="s">
        <v>16</v>
      </c>
      <c r="J166" s="1" t="s">
        <v>351</v>
      </c>
      <c r="L166" s="1">
        <v>7</v>
      </c>
    </row>
    <row r="167" spans="1:12">
      <c r="A167" s="1" t="s">
        <v>334</v>
      </c>
      <c r="B167" s="1" t="s">
        <v>333</v>
      </c>
      <c r="C167" s="1" t="s">
        <v>12</v>
      </c>
      <c r="D167" s="1">
        <v>37807</v>
      </c>
      <c r="E167" s="1">
        <f t="shared" ca="1" si="4"/>
        <v>11</v>
      </c>
      <c r="F167" s="1" t="s">
        <v>55</v>
      </c>
      <c r="G167" s="1" t="s">
        <v>66</v>
      </c>
      <c r="H167" s="1" t="s">
        <v>16</v>
      </c>
      <c r="I167" s="1" t="s">
        <v>16</v>
      </c>
      <c r="J167" s="1" t="s">
        <v>351</v>
      </c>
      <c r="L167" s="1">
        <v>6</v>
      </c>
    </row>
    <row r="168" spans="1:12">
      <c r="A168" s="1" t="s">
        <v>335</v>
      </c>
      <c r="B168" s="1" t="s">
        <v>336</v>
      </c>
      <c r="C168" s="1" t="s">
        <v>12</v>
      </c>
      <c r="D168" s="1">
        <v>36852</v>
      </c>
      <c r="E168" s="1">
        <f t="shared" ca="1" si="4"/>
        <v>14</v>
      </c>
      <c r="F168" s="1" t="s">
        <v>55</v>
      </c>
      <c r="G168" s="1" t="s">
        <v>68</v>
      </c>
      <c r="H168" s="1" t="s">
        <v>16</v>
      </c>
      <c r="I168" s="1" t="s">
        <v>16</v>
      </c>
      <c r="J168" s="1" t="s">
        <v>351</v>
      </c>
      <c r="L168" s="1">
        <v>8</v>
      </c>
    </row>
    <row r="169" spans="1:12">
      <c r="A169" s="1" t="s">
        <v>337</v>
      </c>
      <c r="B169" s="1" t="s">
        <v>315</v>
      </c>
      <c r="C169" s="1" t="s">
        <v>12</v>
      </c>
      <c r="D169" s="1">
        <v>37583</v>
      </c>
      <c r="E169" s="1">
        <f t="shared" ca="1" si="4"/>
        <v>12</v>
      </c>
      <c r="F169" s="1" t="s">
        <v>55</v>
      </c>
      <c r="G169" s="1" t="s">
        <v>59</v>
      </c>
      <c r="H169" s="1" t="s">
        <v>16</v>
      </c>
      <c r="I169" s="1" t="s">
        <v>16</v>
      </c>
      <c r="J169" s="1" t="s">
        <v>351</v>
      </c>
      <c r="L169" s="1">
        <v>6</v>
      </c>
    </row>
    <row r="170" spans="1:12">
      <c r="A170" s="1" t="s">
        <v>319</v>
      </c>
      <c r="B170" s="1" t="s">
        <v>338</v>
      </c>
      <c r="C170" s="1" t="s">
        <v>12</v>
      </c>
      <c r="D170" s="1">
        <v>38113</v>
      </c>
      <c r="E170" s="1">
        <f t="shared" ca="1" si="4"/>
        <v>10</v>
      </c>
      <c r="F170" s="1" t="s">
        <v>55</v>
      </c>
      <c r="G170" s="1" t="s">
        <v>66</v>
      </c>
      <c r="H170" s="1" t="s">
        <v>16</v>
      </c>
      <c r="I170" s="1" t="s">
        <v>16</v>
      </c>
      <c r="J170" s="1" t="s">
        <v>351</v>
      </c>
      <c r="L170" s="1">
        <v>5</v>
      </c>
    </row>
    <row r="171" spans="1:12">
      <c r="A171" s="1" t="s">
        <v>354</v>
      </c>
      <c r="B171" s="1" t="s">
        <v>355</v>
      </c>
      <c r="C171" s="1" t="s">
        <v>12</v>
      </c>
      <c r="E171" s="1">
        <v>15</v>
      </c>
      <c r="F171" s="1" t="s">
        <v>353</v>
      </c>
      <c r="G171" s="1" t="s">
        <v>68</v>
      </c>
      <c r="H171" s="1" t="s">
        <v>19</v>
      </c>
      <c r="I171" s="1" t="s">
        <v>19</v>
      </c>
      <c r="J171" s="1" t="s">
        <v>383</v>
      </c>
      <c r="L171" s="1">
        <v>10</v>
      </c>
    </row>
    <row r="172" spans="1:12">
      <c r="A172" s="1" t="s">
        <v>356</v>
      </c>
      <c r="B172" s="1" t="s">
        <v>357</v>
      </c>
      <c r="C172" s="1" t="s">
        <v>12</v>
      </c>
      <c r="E172" s="1">
        <v>16</v>
      </c>
      <c r="F172" s="1" t="s">
        <v>14</v>
      </c>
      <c r="G172" s="1" t="s">
        <v>59</v>
      </c>
      <c r="H172" s="1" t="s">
        <v>19</v>
      </c>
      <c r="I172" s="1" t="s">
        <v>19</v>
      </c>
      <c r="J172" s="1" t="s">
        <v>383</v>
      </c>
      <c r="L172" s="1">
        <v>10</v>
      </c>
    </row>
    <row r="173" spans="1:12">
      <c r="A173" s="1" t="s">
        <v>287</v>
      </c>
      <c r="B173" s="1" t="s">
        <v>358</v>
      </c>
      <c r="C173" s="1" t="s">
        <v>13</v>
      </c>
      <c r="E173" s="1">
        <v>16</v>
      </c>
      <c r="F173" s="1" t="s">
        <v>15</v>
      </c>
      <c r="G173" s="1" t="s">
        <v>59</v>
      </c>
      <c r="H173" s="1" t="s">
        <v>19</v>
      </c>
      <c r="I173" s="1" t="s">
        <v>19</v>
      </c>
      <c r="J173" s="1" t="s">
        <v>383</v>
      </c>
      <c r="L173" s="1">
        <v>10</v>
      </c>
    </row>
    <row r="174" spans="1:12">
      <c r="A174" s="1" t="s">
        <v>294</v>
      </c>
      <c r="B174" s="1" t="s">
        <v>359</v>
      </c>
      <c r="C174" s="1" t="s">
        <v>13</v>
      </c>
      <c r="E174" s="1">
        <v>17</v>
      </c>
      <c r="F174" s="1" t="s">
        <v>15</v>
      </c>
      <c r="G174" s="1" t="s">
        <v>66</v>
      </c>
      <c r="H174" s="1" t="s">
        <v>19</v>
      </c>
      <c r="I174" s="1" t="s">
        <v>19</v>
      </c>
      <c r="J174" s="1" t="s">
        <v>383</v>
      </c>
      <c r="L174" s="1">
        <v>12</v>
      </c>
    </row>
    <row r="175" spans="1:12">
      <c r="A175" s="1" t="s">
        <v>360</v>
      </c>
      <c r="B175" s="1" t="s">
        <v>361</v>
      </c>
      <c r="C175" s="1" t="s">
        <v>13</v>
      </c>
      <c r="E175" s="1">
        <v>17</v>
      </c>
      <c r="F175" s="1" t="s">
        <v>352</v>
      </c>
      <c r="G175" s="1" t="s">
        <v>68</v>
      </c>
      <c r="H175" s="1" t="s">
        <v>19</v>
      </c>
      <c r="J175" s="1" t="s">
        <v>383</v>
      </c>
      <c r="L175" s="1">
        <v>12</v>
      </c>
    </row>
    <row r="176" spans="1:12">
      <c r="A176" s="1" t="s">
        <v>232</v>
      </c>
      <c r="B176" s="1" t="s">
        <v>362</v>
      </c>
      <c r="C176" s="1" t="s">
        <v>12</v>
      </c>
      <c r="E176" s="1">
        <v>15</v>
      </c>
      <c r="F176" s="1" t="s">
        <v>353</v>
      </c>
      <c r="G176" s="1" t="s">
        <v>68</v>
      </c>
      <c r="I176" s="1" t="s">
        <v>19</v>
      </c>
      <c r="J176" s="1" t="s">
        <v>383</v>
      </c>
      <c r="L176" s="1">
        <v>10</v>
      </c>
    </row>
    <row r="177" spans="1:12">
      <c r="A177" s="1" t="s">
        <v>196</v>
      </c>
      <c r="B177" s="1" t="s">
        <v>363</v>
      </c>
      <c r="C177" s="1" t="s">
        <v>12</v>
      </c>
      <c r="E177" s="1">
        <v>17</v>
      </c>
      <c r="F177" s="1" t="s">
        <v>353</v>
      </c>
      <c r="G177" s="1" t="s">
        <v>66</v>
      </c>
      <c r="H177" s="1" t="s">
        <v>19</v>
      </c>
      <c r="I177" s="1" t="s">
        <v>19</v>
      </c>
      <c r="J177" s="1" t="s">
        <v>383</v>
      </c>
      <c r="L177" s="1">
        <v>12</v>
      </c>
    </row>
    <row r="178" spans="1:12">
      <c r="A178" s="1" t="s">
        <v>94</v>
      </c>
      <c r="B178" s="1" t="s">
        <v>363</v>
      </c>
      <c r="C178" s="1" t="s">
        <v>12</v>
      </c>
      <c r="E178" s="1">
        <v>15</v>
      </c>
      <c r="F178" s="1" t="s">
        <v>353</v>
      </c>
      <c r="G178" s="1" t="s">
        <v>66</v>
      </c>
      <c r="H178" s="1" t="s">
        <v>19</v>
      </c>
      <c r="I178" s="1" t="s">
        <v>19</v>
      </c>
      <c r="J178" s="1" t="s">
        <v>383</v>
      </c>
      <c r="L178" s="1">
        <v>10</v>
      </c>
    </row>
    <row r="179" spans="1:12">
      <c r="A179" s="1" t="s">
        <v>364</v>
      </c>
      <c r="B179" s="1" t="s">
        <v>365</v>
      </c>
      <c r="C179" s="1" t="s">
        <v>13</v>
      </c>
      <c r="E179" s="1">
        <v>15</v>
      </c>
      <c r="F179" s="1" t="s">
        <v>15</v>
      </c>
      <c r="G179" s="1" t="s">
        <v>59</v>
      </c>
      <c r="H179" s="1" t="s">
        <v>19</v>
      </c>
      <c r="I179" s="1" t="s">
        <v>19</v>
      </c>
      <c r="J179" s="1" t="s">
        <v>383</v>
      </c>
      <c r="L179" s="1">
        <v>9</v>
      </c>
    </row>
    <row r="180" spans="1:12">
      <c r="A180" s="1" t="s">
        <v>366</v>
      </c>
      <c r="B180" s="1" t="s">
        <v>367</v>
      </c>
      <c r="C180" s="1" t="s">
        <v>13</v>
      </c>
      <c r="E180" s="1">
        <v>14</v>
      </c>
      <c r="F180" s="1" t="s">
        <v>352</v>
      </c>
      <c r="G180" s="1" t="s">
        <v>68</v>
      </c>
      <c r="H180" s="1" t="s">
        <v>19</v>
      </c>
      <c r="I180" s="1" t="s">
        <v>19</v>
      </c>
      <c r="J180" s="1" t="s">
        <v>383</v>
      </c>
      <c r="L180" s="1">
        <v>9</v>
      </c>
    </row>
    <row r="181" spans="1:12">
      <c r="A181" s="1" t="s">
        <v>368</v>
      </c>
      <c r="B181" s="1" t="s">
        <v>369</v>
      </c>
      <c r="C181" s="1" t="s">
        <v>12</v>
      </c>
      <c r="E181" s="1">
        <v>17</v>
      </c>
      <c r="F181" s="1" t="s">
        <v>14</v>
      </c>
      <c r="G181" s="1" t="s">
        <v>59</v>
      </c>
      <c r="H181" s="1" t="s">
        <v>19</v>
      </c>
      <c r="I181" s="1" t="s">
        <v>19</v>
      </c>
      <c r="J181" s="1" t="s">
        <v>383</v>
      </c>
      <c r="L181" s="1">
        <v>11</v>
      </c>
    </row>
    <row r="182" spans="1:12">
      <c r="A182" s="1" t="s">
        <v>370</v>
      </c>
      <c r="B182" s="1" t="s">
        <v>371</v>
      </c>
      <c r="C182" s="1" t="s">
        <v>12</v>
      </c>
      <c r="E182" s="1">
        <v>15</v>
      </c>
      <c r="F182" s="1" t="s">
        <v>353</v>
      </c>
      <c r="G182" s="1" t="s">
        <v>66</v>
      </c>
      <c r="H182" s="1" t="s">
        <v>19</v>
      </c>
      <c r="I182" s="1" t="s">
        <v>19</v>
      </c>
      <c r="J182" s="1" t="s">
        <v>383</v>
      </c>
      <c r="L182" s="1">
        <v>9</v>
      </c>
    </row>
    <row r="183" spans="1:12" ht="15">
      <c r="A183" s="1" t="s">
        <v>372</v>
      </c>
      <c r="B183" s="1" t="s">
        <v>310</v>
      </c>
      <c r="C183" s="1" t="s">
        <v>12</v>
      </c>
      <c r="E183" s="1">
        <v>14</v>
      </c>
      <c r="F183" s="1" t="s">
        <v>353</v>
      </c>
      <c r="G183" s="2"/>
      <c r="H183" s="1" t="s">
        <v>19</v>
      </c>
      <c r="I183" s="1" t="s">
        <v>19</v>
      </c>
      <c r="J183" s="1" t="s">
        <v>383</v>
      </c>
      <c r="L183" s="1">
        <v>9</v>
      </c>
    </row>
    <row r="184" spans="1:12">
      <c r="A184" s="1" t="s">
        <v>71</v>
      </c>
      <c r="B184" s="1" t="s">
        <v>311</v>
      </c>
      <c r="C184" s="1" t="s">
        <v>13</v>
      </c>
      <c r="E184" s="1">
        <v>16</v>
      </c>
      <c r="F184" s="1" t="s">
        <v>353</v>
      </c>
      <c r="G184" s="1" t="s">
        <v>66</v>
      </c>
      <c r="H184" s="1" t="s">
        <v>19</v>
      </c>
      <c r="J184" s="1" t="s">
        <v>383</v>
      </c>
      <c r="L184" s="1">
        <v>10</v>
      </c>
    </row>
    <row r="185" spans="1:12">
      <c r="A185" s="1" t="s">
        <v>373</v>
      </c>
      <c r="B185" s="1" t="s">
        <v>311</v>
      </c>
      <c r="C185" s="1" t="s">
        <v>12</v>
      </c>
      <c r="E185" s="1">
        <v>18</v>
      </c>
      <c r="F185" s="1" t="s">
        <v>14</v>
      </c>
      <c r="G185" s="1" t="s">
        <v>59</v>
      </c>
      <c r="H185" s="1" t="s">
        <v>19</v>
      </c>
      <c r="I185" s="1" t="s">
        <v>19</v>
      </c>
      <c r="J185" s="1" t="s">
        <v>383</v>
      </c>
      <c r="L185" s="1">
        <v>12</v>
      </c>
    </row>
    <row r="186" spans="1:12">
      <c r="A186" s="1" t="s">
        <v>374</v>
      </c>
      <c r="B186" s="1" t="s">
        <v>375</v>
      </c>
      <c r="C186" s="1" t="s">
        <v>12</v>
      </c>
      <c r="E186" s="1">
        <v>16</v>
      </c>
      <c r="F186" s="1" t="s">
        <v>14</v>
      </c>
      <c r="G186" s="1" t="s">
        <v>59</v>
      </c>
      <c r="H186" s="1" t="s">
        <v>19</v>
      </c>
      <c r="I186" s="1" t="s">
        <v>19</v>
      </c>
      <c r="J186" s="1" t="s">
        <v>383</v>
      </c>
      <c r="L186" s="1">
        <v>11</v>
      </c>
    </row>
    <row r="187" spans="1:12">
      <c r="A187" s="1" t="s">
        <v>319</v>
      </c>
      <c r="B187" s="1" t="s">
        <v>376</v>
      </c>
      <c r="C187" s="1" t="s">
        <v>12</v>
      </c>
      <c r="E187" s="1">
        <v>15</v>
      </c>
      <c r="F187" s="1" t="s">
        <v>353</v>
      </c>
      <c r="G187" s="1" t="s">
        <v>66</v>
      </c>
      <c r="H187" s="1" t="s">
        <v>19</v>
      </c>
      <c r="I187" s="1" t="s">
        <v>19</v>
      </c>
      <c r="J187" s="1" t="s">
        <v>383</v>
      </c>
      <c r="L187" s="1">
        <v>10</v>
      </c>
    </row>
    <row r="188" spans="1:12">
      <c r="A188" s="1" t="s">
        <v>377</v>
      </c>
      <c r="B188" s="1" t="s">
        <v>378</v>
      </c>
      <c r="C188" s="1" t="s">
        <v>13</v>
      </c>
      <c r="E188" s="1">
        <v>17</v>
      </c>
      <c r="F188" s="1" t="s">
        <v>15</v>
      </c>
      <c r="G188" s="1" t="s">
        <v>59</v>
      </c>
      <c r="H188" s="1" t="s">
        <v>19</v>
      </c>
      <c r="I188" s="1" t="s">
        <v>19</v>
      </c>
      <c r="J188" s="1" t="s">
        <v>383</v>
      </c>
      <c r="L188" s="1">
        <v>12</v>
      </c>
    </row>
    <row r="189" spans="1:12">
      <c r="A189" s="1" t="s">
        <v>379</v>
      </c>
      <c r="B189" s="1" t="s">
        <v>378</v>
      </c>
      <c r="C189" s="1" t="s">
        <v>13</v>
      </c>
      <c r="E189" s="1">
        <v>14</v>
      </c>
      <c r="F189" s="1" t="s">
        <v>15</v>
      </c>
      <c r="G189" s="1" t="s">
        <v>59</v>
      </c>
      <c r="H189" s="1" t="s">
        <v>19</v>
      </c>
      <c r="I189" s="1" t="s">
        <v>19</v>
      </c>
      <c r="J189" s="1" t="s">
        <v>383</v>
      </c>
      <c r="L189" s="1">
        <v>9</v>
      </c>
    </row>
    <row r="190" spans="1:12">
      <c r="A190" s="1" t="s">
        <v>94</v>
      </c>
      <c r="B190" s="1" t="s">
        <v>380</v>
      </c>
      <c r="C190" s="1" t="s">
        <v>12</v>
      </c>
      <c r="E190" s="1">
        <v>14</v>
      </c>
      <c r="F190" s="1" t="s">
        <v>353</v>
      </c>
      <c r="G190" s="1" t="s">
        <v>68</v>
      </c>
      <c r="H190" s="1" t="s">
        <v>19</v>
      </c>
      <c r="I190" s="1" t="s">
        <v>19</v>
      </c>
      <c r="J190" s="1" t="s">
        <v>383</v>
      </c>
      <c r="L190" s="1">
        <v>9</v>
      </c>
    </row>
    <row r="191" spans="1:12">
      <c r="A191" s="1" t="s">
        <v>381</v>
      </c>
      <c r="B191" s="1" t="s">
        <v>382</v>
      </c>
      <c r="C191" s="1" t="s">
        <v>12</v>
      </c>
      <c r="E191" s="1">
        <v>17</v>
      </c>
      <c r="F191" s="1" t="s">
        <v>14</v>
      </c>
      <c r="G191" s="1" t="s">
        <v>59</v>
      </c>
      <c r="H191" s="1" t="s">
        <v>19</v>
      </c>
      <c r="I191" s="1" t="s">
        <v>19</v>
      </c>
      <c r="J191" s="1" t="s">
        <v>383</v>
      </c>
      <c r="L191" s="1">
        <v>12</v>
      </c>
    </row>
    <row r="192" spans="1:12">
      <c r="A192" s="1" t="s">
        <v>386</v>
      </c>
      <c r="B192" s="1" t="s">
        <v>387</v>
      </c>
      <c r="C192" s="1" t="s">
        <v>12</v>
      </c>
      <c r="D192" s="1">
        <v>37113</v>
      </c>
      <c r="E192" s="1">
        <v>13</v>
      </c>
      <c r="F192" s="1" t="s">
        <v>55</v>
      </c>
      <c r="G192" s="1" t="s">
        <v>66</v>
      </c>
      <c r="H192" s="1" t="s">
        <v>16</v>
      </c>
      <c r="I192" s="1" t="s">
        <v>16</v>
      </c>
      <c r="J192" s="1" t="s">
        <v>420</v>
      </c>
      <c r="L192" s="1">
        <v>8</v>
      </c>
    </row>
    <row r="193" spans="1:12">
      <c r="A193" s="1" t="s">
        <v>388</v>
      </c>
      <c r="B193" s="1" t="s">
        <v>201</v>
      </c>
      <c r="C193" s="1" t="s">
        <v>12</v>
      </c>
      <c r="D193" s="1">
        <v>37477</v>
      </c>
      <c r="E193" s="1" t="s">
        <v>389</v>
      </c>
      <c r="F193" s="1" t="s">
        <v>55</v>
      </c>
      <c r="G193" s="1" t="s">
        <v>59</v>
      </c>
      <c r="H193" s="1" t="s">
        <v>16</v>
      </c>
      <c r="I193" s="1" t="s">
        <v>16</v>
      </c>
      <c r="J193" s="1" t="s">
        <v>420</v>
      </c>
      <c r="L193" s="1">
        <v>7</v>
      </c>
    </row>
    <row r="194" spans="1:12">
      <c r="A194" s="1" t="s">
        <v>232</v>
      </c>
      <c r="B194" s="1" t="s">
        <v>390</v>
      </c>
      <c r="C194" s="1" t="s">
        <v>12</v>
      </c>
      <c r="D194" s="1">
        <v>37028</v>
      </c>
      <c r="E194" s="1" t="s">
        <v>391</v>
      </c>
      <c r="F194" s="1" t="s">
        <v>55</v>
      </c>
      <c r="G194" s="1" t="s">
        <v>59</v>
      </c>
      <c r="H194" s="1" t="s">
        <v>16</v>
      </c>
      <c r="I194" s="1" t="s">
        <v>16</v>
      </c>
      <c r="J194" s="1" t="s">
        <v>420</v>
      </c>
      <c r="L194" s="1">
        <v>8</v>
      </c>
    </row>
    <row r="195" spans="1:12">
      <c r="A195" s="1" t="s">
        <v>393</v>
      </c>
      <c r="B195" s="1" t="s">
        <v>394</v>
      </c>
      <c r="C195" s="1" t="s">
        <v>12</v>
      </c>
      <c r="D195" s="1">
        <v>37021</v>
      </c>
      <c r="E195" s="1" t="s">
        <v>391</v>
      </c>
      <c r="F195" s="1" t="s">
        <v>55</v>
      </c>
      <c r="G195" s="1" t="s">
        <v>66</v>
      </c>
      <c r="H195" s="1" t="s">
        <v>16</v>
      </c>
      <c r="I195" s="1" t="s">
        <v>16</v>
      </c>
      <c r="J195" s="1" t="s">
        <v>420</v>
      </c>
      <c r="L195" s="1">
        <v>8</v>
      </c>
    </row>
    <row r="196" spans="1:12">
      <c r="A196" s="1" t="s">
        <v>395</v>
      </c>
      <c r="B196" s="1" t="s">
        <v>396</v>
      </c>
      <c r="C196" s="1" t="s">
        <v>12</v>
      </c>
      <c r="D196" s="1">
        <v>37111</v>
      </c>
      <c r="E196" s="1" t="s">
        <v>391</v>
      </c>
      <c r="F196" s="1" t="s">
        <v>55</v>
      </c>
      <c r="G196" s="1" t="s">
        <v>59</v>
      </c>
      <c r="H196" s="1" t="s">
        <v>16</v>
      </c>
      <c r="I196" s="1" t="s">
        <v>16</v>
      </c>
      <c r="J196" s="1" t="s">
        <v>420</v>
      </c>
      <c r="L196" s="1">
        <v>8</v>
      </c>
    </row>
    <row r="197" spans="1:12">
      <c r="A197" s="1" t="s">
        <v>232</v>
      </c>
      <c r="B197" s="1" t="s">
        <v>397</v>
      </c>
      <c r="C197" s="1" t="s">
        <v>12</v>
      </c>
      <c r="D197" s="1">
        <v>36981</v>
      </c>
      <c r="E197" s="1" t="s">
        <v>391</v>
      </c>
      <c r="F197" s="1" t="s">
        <v>55</v>
      </c>
      <c r="G197" s="1" t="s">
        <v>66</v>
      </c>
      <c r="H197" s="1" t="s">
        <v>16</v>
      </c>
      <c r="I197" s="1" t="s">
        <v>16</v>
      </c>
      <c r="J197" s="1" t="s">
        <v>420</v>
      </c>
      <c r="L197" s="1">
        <v>8</v>
      </c>
    </row>
    <row r="198" spans="1:12">
      <c r="A198" s="1" t="s">
        <v>381</v>
      </c>
      <c r="B198" s="1" t="s">
        <v>397</v>
      </c>
      <c r="C198" s="1" t="s">
        <v>12</v>
      </c>
      <c r="D198" s="1">
        <v>37511</v>
      </c>
      <c r="E198" s="1" t="s">
        <v>389</v>
      </c>
      <c r="F198" s="1" t="s">
        <v>55</v>
      </c>
      <c r="G198" s="1" t="s">
        <v>66</v>
      </c>
      <c r="H198" s="1" t="s">
        <v>16</v>
      </c>
      <c r="I198" s="1" t="s">
        <v>16</v>
      </c>
      <c r="J198" s="1" t="s">
        <v>420</v>
      </c>
      <c r="L198" s="1">
        <v>6</v>
      </c>
    </row>
    <row r="199" spans="1:12">
      <c r="A199" s="1" t="s">
        <v>238</v>
      </c>
      <c r="B199" s="1" t="s">
        <v>398</v>
      </c>
      <c r="C199" s="1" t="s">
        <v>12</v>
      </c>
      <c r="D199" s="1">
        <v>36704</v>
      </c>
      <c r="E199" s="1" t="s">
        <v>399</v>
      </c>
      <c r="F199" s="1" t="s">
        <v>55</v>
      </c>
      <c r="G199" s="1" t="s">
        <v>66</v>
      </c>
      <c r="H199" s="1" t="s">
        <v>16</v>
      </c>
      <c r="I199" s="1" t="s">
        <v>16</v>
      </c>
      <c r="J199" s="1" t="s">
        <v>420</v>
      </c>
      <c r="L199" s="1">
        <v>8</v>
      </c>
    </row>
    <row r="200" spans="1:12">
      <c r="A200" s="1" t="s">
        <v>400</v>
      </c>
      <c r="B200" s="1" t="s">
        <v>401</v>
      </c>
      <c r="C200" s="1" t="s">
        <v>13</v>
      </c>
      <c r="D200" s="1">
        <v>37001</v>
      </c>
      <c r="E200" s="1" t="s">
        <v>391</v>
      </c>
      <c r="F200" s="1" t="s">
        <v>42</v>
      </c>
      <c r="G200" s="1" t="s">
        <v>68</v>
      </c>
      <c r="I200" s="1" t="s">
        <v>16</v>
      </c>
      <c r="J200" s="1" t="s">
        <v>420</v>
      </c>
      <c r="L200" s="1">
        <v>8</v>
      </c>
    </row>
    <row r="201" spans="1:12">
      <c r="A201" s="1" t="s">
        <v>402</v>
      </c>
      <c r="B201" s="1" t="s">
        <v>403</v>
      </c>
      <c r="C201" s="1" t="s">
        <v>13</v>
      </c>
      <c r="D201" s="1">
        <v>37844</v>
      </c>
      <c r="E201" s="1" t="s">
        <v>404</v>
      </c>
      <c r="F201" s="1" t="s">
        <v>42</v>
      </c>
      <c r="G201" s="1" t="s">
        <v>68</v>
      </c>
      <c r="H201" s="1" t="s">
        <v>16</v>
      </c>
      <c r="J201" s="1" t="s">
        <v>420</v>
      </c>
      <c r="L201" s="1">
        <v>6</v>
      </c>
    </row>
    <row r="202" spans="1:12">
      <c r="A202" s="1" t="s">
        <v>402</v>
      </c>
      <c r="B202" s="1" t="s">
        <v>405</v>
      </c>
      <c r="C202" s="1" t="s">
        <v>13</v>
      </c>
      <c r="D202" s="1">
        <v>38028</v>
      </c>
      <c r="E202" s="1" t="s">
        <v>406</v>
      </c>
      <c r="F202" s="1" t="s">
        <v>42</v>
      </c>
      <c r="G202" s="1" t="s">
        <v>68</v>
      </c>
      <c r="H202" s="1" t="s">
        <v>16</v>
      </c>
      <c r="J202" s="1" t="s">
        <v>420</v>
      </c>
      <c r="L202" s="1">
        <v>5</v>
      </c>
    </row>
    <row r="203" spans="1:12">
      <c r="A203" s="1" t="s">
        <v>407</v>
      </c>
      <c r="B203" s="1" t="s">
        <v>408</v>
      </c>
      <c r="C203" s="1" t="s">
        <v>13</v>
      </c>
      <c r="D203" s="1">
        <v>36782</v>
      </c>
      <c r="E203" s="1" t="s">
        <v>399</v>
      </c>
      <c r="F203" s="1" t="s">
        <v>42</v>
      </c>
      <c r="G203" s="1" t="s">
        <v>59</v>
      </c>
      <c r="H203" s="1" t="s">
        <v>16</v>
      </c>
      <c r="I203" s="1" t="s">
        <v>16</v>
      </c>
      <c r="J203" s="1" t="s">
        <v>420</v>
      </c>
      <c r="L203" s="1">
        <v>8</v>
      </c>
    </row>
    <row r="204" spans="1:12">
      <c r="A204" s="1" t="s">
        <v>402</v>
      </c>
      <c r="B204" s="1" t="s">
        <v>396</v>
      </c>
      <c r="C204" s="1" t="s">
        <v>13</v>
      </c>
      <c r="D204" s="1">
        <v>38874</v>
      </c>
      <c r="E204" s="1" t="s">
        <v>392</v>
      </c>
      <c r="F204" s="1" t="s">
        <v>42</v>
      </c>
      <c r="G204" s="1" t="s">
        <v>68</v>
      </c>
      <c r="H204" s="1" t="s">
        <v>16</v>
      </c>
      <c r="I204" s="1" t="s">
        <v>16</v>
      </c>
      <c r="J204" s="1" t="s">
        <v>420</v>
      </c>
      <c r="L204" s="1">
        <v>3</v>
      </c>
    </row>
    <row r="205" spans="1:12">
      <c r="A205" s="1" t="s">
        <v>114</v>
      </c>
      <c r="B205" s="1" t="s">
        <v>409</v>
      </c>
      <c r="C205" s="1" t="s">
        <v>13</v>
      </c>
      <c r="D205" s="1">
        <v>37985</v>
      </c>
      <c r="E205" s="1" t="s">
        <v>404</v>
      </c>
      <c r="F205" s="1" t="s">
        <v>42</v>
      </c>
      <c r="G205" s="1" t="s">
        <v>68</v>
      </c>
      <c r="H205" s="1" t="s">
        <v>16</v>
      </c>
      <c r="I205" s="1" t="s">
        <v>16</v>
      </c>
      <c r="J205" s="1" t="s">
        <v>420</v>
      </c>
      <c r="L205" s="1">
        <v>5</v>
      </c>
    </row>
    <row r="206" spans="1:12">
      <c r="A206" s="1" t="s">
        <v>410</v>
      </c>
      <c r="B206" s="1" t="s">
        <v>409</v>
      </c>
      <c r="C206" s="1" t="s">
        <v>13</v>
      </c>
      <c r="D206" s="1">
        <v>37256</v>
      </c>
      <c r="E206" s="1" t="s">
        <v>391</v>
      </c>
      <c r="F206" s="1" t="s">
        <v>42</v>
      </c>
      <c r="G206" s="1" t="s">
        <v>68</v>
      </c>
      <c r="H206" s="1" t="s">
        <v>16</v>
      </c>
      <c r="J206" s="1" t="s">
        <v>420</v>
      </c>
      <c r="L206" s="1">
        <v>7</v>
      </c>
    </row>
    <row r="207" spans="1:12">
      <c r="A207" s="1" t="s">
        <v>411</v>
      </c>
      <c r="B207" s="1" t="s">
        <v>412</v>
      </c>
      <c r="C207" s="1" t="s">
        <v>13</v>
      </c>
      <c r="D207" s="1">
        <v>38635</v>
      </c>
      <c r="E207" s="1" t="s">
        <v>413</v>
      </c>
      <c r="F207" s="1" t="s">
        <v>42</v>
      </c>
      <c r="G207" s="1" t="s">
        <v>68</v>
      </c>
      <c r="H207" s="1" t="s">
        <v>16</v>
      </c>
      <c r="I207" s="1" t="s">
        <v>16</v>
      </c>
      <c r="J207" s="1" t="s">
        <v>420</v>
      </c>
      <c r="L207" s="1">
        <v>3</v>
      </c>
    </row>
    <row r="208" spans="1:12">
      <c r="A208" s="1" t="s">
        <v>164</v>
      </c>
      <c r="B208" s="1" t="s">
        <v>412</v>
      </c>
      <c r="C208" s="1" t="s">
        <v>13</v>
      </c>
      <c r="D208" s="1">
        <v>36847</v>
      </c>
      <c r="E208" s="1" t="s">
        <v>399</v>
      </c>
      <c r="F208" s="1" t="s">
        <v>42</v>
      </c>
      <c r="G208" s="1" t="s">
        <v>66</v>
      </c>
      <c r="H208" s="1" t="s">
        <v>16</v>
      </c>
      <c r="I208" s="1" t="s">
        <v>16</v>
      </c>
      <c r="J208" s="1" t="s">
        <v>420</v>
      </c>
      <c r="L208" s="1">
        <v>8</v>
      </c>
    </row>
    <row r="209" spans="1:12">
      <c r="A209" s="1" t="s">
        <v>414</v>
      </c>
      <c r="B209" s="1" t="s">
        <v>415</v>
      </c>
      <c r="C209" s="1" t="s">
        <v>13</v>
      </c>
      <c r="D209" s="1">
        <v>37314</v>
      </c>
      <c r="E209" s="1" t="s">
        <v>389</v>
      </c>
      <c r="F209" s="1" t="s">
        <v>42</v>
      </c>
      <c r="G209" s="1" t="s">
        <v>66</v>
      </c>
      <c r="H209" s="1" t="s">
        <v>16</v>
      </c>
      <c r="I209" s="1" t="s">
        <v>16</v>
      </c>
      <c r="J209" s="1" t="s">
        <v>420</v>
      </c>
      <c r="L209" s="1">
        <v>7</v>
      </c>
    </row>
    <row r="210" spans="1:12">
      <c r="A210" s="1" t="s">
        <v>416</v>
      </c>
      <c r="B210" s="1" t="s">
        <v>417</v>
      </c>
      <c r="C210" s="1" t="s">
        <v>13</v>
      </c>
      <c r="D210" s="1">
        <v>37105</v>
      </c>
      <c r="E210" s="1" t="s">
        <v>391</v>
      </c>
      <c r="F210" s="1" t="s">
        <v>42</v>
      </c>
      <c r="G210" s="1" t="s">
        <v>66</v>
      </c>
      <c r="H210" s="1" t="s">
        <v>16</v>
      </c>
      <c r="I210" s="1" t="s">
        <v>16</v>
      </c>
      <c r="J210" s="1" t="s">
        <v>420</v>
      </c>
      <c r="L210" s="1">
        <v>8</v>
      </c>
    </row>
    <row r="211" spans="1:12">
      <c r="A211" s="1" t="s">
        <v>418</v>
      </c>
      <c r="B211" s="1" t="s">
        <v>419</v>
      </c>
      <c r="C211" s="1" t="s">
        <v>13</v>
      </c>
      <c r="D211" s="1">
        <v>37992</v>
      </c>
      <c r="E211" s="1" t="s">
        <v>406</v>
      </c>
      <c r="F211" s="1" t="s">
        <v>42</v>
      </c>
      <c r="G211" s="1" t="s">
        <v>68</v>
      </c>
      <c r="H211" s="1" t="s">
        <v>16</v>
      </c>
      <c r="J211" s="1" t="s">
        <v>420</v>
      </c>
      <c r="L211" s="1">
        <v>5</v>
      </c>
    </row>
    <row r="212" spans="1:12">
      <c r="A212" s="1" t="s">
        <v>424</v>
      </c>
      <c r="B212" s="1" t="s">
        <v>425</v>
      </c>
      <c r="C212" s="1" t="s">
        <v>13</v>
      </c>
      <c r="E212" s="1">
        <v>17</v>
      </c>
      <c r="F212" s="1" t="s">
        <v>15</v>
      </c>
      <c r="G212" s="1" t="s">
        <v>426</v>
      </c>
      <c r="H212" s="1" t="s">
        <v>16</v>
      </c>
      <c r="I212" s="1" t="s">
        <v>16</v>
      </c>
      <c r="J212" s="1" t="s">
        <v>453</v>
      </c>
    </row>
    <row r="213" spans="1:12">
      <c r="A213" s="1" t="s">
        <v>427</v>
      </c>
      <c r="B213" s="1" t="s">
        <v>428</v>
      </c>
      <c r="C213" s="1" t="s">
        <v>13</v>
      </c>
      <c r="E213" s="1">
        <v>16</v>
      </c>
      <c r="F213" s="1" t="s">
        <v>15</v>
      </c>
      <c r="G213" s="1" t="s">
        <v>426</v>
      </c>
      <c r="H213" s="1" t="s">
        <v>16</v>
      </c>
      <c r="I213" s="1" t="s">
        <v>16</v>
      </c>
      <c r="J213" s="1" t="s">
        <v>453</v>
      </c>
    </row>
    <row r="214" spans="1:12">
      <c r="A214" s="1" t="s">
        <v>429</v>
      </c>
      <c r="B214" s="1" t="s">
        <v>430</v>
      </c>
      <c r="C214" s="1" t="s">
        <v>13</v>
      </c>
      <c r="E214" s="1">
        <v>15</v>
      </c>
      <c r="F214" s="1" t="s">
        <v>15</v>
      </c>
      <c r="G214" s="1" t="s">
        <v>426</v>
      </c>
      <c r="H214" s="1" t="s">
        <v>16</v>
      </c>
      <c r="I214" s="1" t="s">
        <v>16</v>
      </c>
      <c r="J214" s="1" t="s">
        <v>453</v>
      </c>
    </row>
    <row r="215" spans="1:12">
      <c r="A215" s="1" t="s">
        <v>431</v>
      </c>
      <c r="B215" s="1" t="s">
        <v>432</v>
      </c>
      <c r="C215" s="1" t="s">
        <v>13</v>
      </c>
      <c r="E215" s="1">
        <v>15</v>
      </c>
      <c r="F215" s="1" t="s">
        <v>15</v>
      </c>
      <c r="G215" s="1" t="s">
        <v>433</v>
      </c>
      <c r="H215" s="1" t="s">
        <v>16</v>
      </c>
      <c r="I215" s="1" t="s">
        <v>16</v>
      </c>
      <c r="J215" s="1" t="s">
        <v>453</v>
      </c>
    </row>
    <row r="216" spans="1:12">
      <c r="A216" s="1" t="s">
        <v>182</v>
      </c>
      <c r="B216" s="1" t="s">
        <v>434</v>
      </c>
      <c r="C216" s="1" t="s">
        <v>13</v>
      </c>
      <c r="E216" s="1">
        <v>15</v>
      </c>
      <c r="F216" s="1" t="s">
        <v>15</v>
      </c>
      <c r="G216" s="1" t="s">
        <v>433</v>
      </c>
      <c r="H216" s="1" t="s">
        <v>16</v>
      </c>
      <c r="I216" s="1" t="s">
        <v>16</v>
      </c>
      <c r="J216" s="1" t="s">
        <v>453</v>
      </c>
    </row>
    <row r="217" spans="1:12">
      <c r="A217" s="1" t="s">
        <v>435</v>
      </c>
      <c r="B217" s="1" t="s">
        <v>436</v>
      </c>
      <c r="C217" s="1" t="s">
        <v>13</v>
      </c>
      <c r="E217" s="1">
        <v>14</v>
      </c>
      <c r="F217" s="1" t="s">
        <v>352</v>
      </c>
      <c r="G217" s="1" t="s">
        <v>426</v>
      </c>
      <c r="H217" s="1" t="s">
        <v>16</v>
      </c>
      <c r="J217" s="1" t="s">
        <v>453</v>
      </c>
    </row>
    <row r="218" spans="1:12">
      <c r="A218" s="1" t="s">
        <v>116</v>
      </c>
      <c r="B218" s="1" t="s">
        <v>437</v>
      </c>
      <c r="C218" s="1" t="s">
        <v>13</v>
      </c>
      <c r="E218" s="1">
        <v>15</v>
      </c>
      <c r="F218" s="1" t="s">
        <v>352</v>
      </c>
      <c r="G218" s="1" t="s">
        <v>433</v>
      </c>
      <c r="H218" s="1" t="s">
        <v>16</v>
      </c>
      <c r="I218" s="1" t="s">
        <v>16</v>
      </c>
      <c r="J218" s="1" t="s">
        <v>453</v>
      </c>
    </row>
    <row r="219" spans="1:12">
      <c r="A219" s="1" t="s">
        <v>438</v>
      </c>
      <c r="B219" s="1" t="s">
        <v>439</v>
      </c>
      <c r="C219" s="1" t="s">
        <v>13</v>
      </c>
      <c r="E219" s="1">
        <v>16</v>
      </c>
      <c r="F219" s="1" t="s">
        <v>352</v>
      </c>
      <c r="G219" s="1" t="s">
        <v>426</v>
      </c>
      <c r="H219" s="1" t="s">
        <v>16</v>
      </c>
      <c r="I219" s="1" t="s">
        <v>16</v>
      </c>
      <c r="J219" s="1" t="s">
        <v>453</v>
      </c>
    </row>
    <row r="220" spans="1:12">
      <c r="A220" s="1" t="s">
        <v>440</v>
      </c>
      <c r="B220" s="1" t="s">
        <v>441</v>
      </c>
      <c r="C220" s="1" t="s">
        <v>13</v>
      </c>
      <c r="E220" s="1">
        <v>15</v>
      </c>
      <c r="F220" s="1" t="s">
        <v>352</v>
      </c>
      <c r="G220" s="1" t="s">
        <v>426</v>
      </c>
      <c r="H220" s="1" t="s">
        <v>16</v>
      </c>
      <c r="I220" s="1" t="s">
        <v>16</v>
      </c>
      <c r="J220" s="1" t="s">
        <v>453</v>
      </c>
    </row>
    <row r="221" spans="1:12">
      <c r="A221" s="1" t="s">
        <v>276</v>
      </c>
      <c r="B221" s="1" t="s">
        <v>441</v>
      </c>
      <c r="C221" s="1" t="s">
        <v>13</v>
      </c>
      <c r="E221" s="1">
        <v>17</v>
      </c>
      <c r="F221" s="1" t="s">
        <v>15</v>
      </c>
      <c r="G221" s="1" t="s">
        <v>426</v>
      </c>
      <c r="H221" s="1" t="s">
        <v>16</v>
      </c>
      <c r="I221" s="1" t="s">
        <v>16</v>
      </c>
      <c r="J221" s="1" t="s">
        <v>453</v>
      </c>
    </row>
    <row r="222" spans="1:12">
      <c r="A222" s="1" t="s">
        <v>442</v>
      </c>
      <c r="B222" s="1" t="s">
        <v>443</v>
      </c>
      <c r="C222" s="1" t="s">
        <v>12</v>
      </c>
      <c r="E222" s="1">
        <v>17</v>
      </c>
      <c r="F222" s="1" t="s">
        <v>14</v>
      </c>
      <c r="G222" s="1" t="s">
        <v>426</v>
      </c>
      <c r="H222" s="1" t="s">
        <v>16</v>
      </c>
      <c r="I222" s="1" t="s">
        <v>16</v>
      </c>
      <c r="J222" s="1" t="s">
        <v>453</v>
      </c>
    </row>
    <row r="223" spans="1:12">
      <c r="A223" s="1" t="s">
        <v>444</v>
      </c>
      <c r="B223" s="1" t="s">
        <v>445</v>
      </c>
      <c r="C223" s="1" t="s">
        <v>12</v>
      </c>
      <c r="E223" s="1">
        <v>17</v>
      </c>
      <c r="F223" s="1" t="s">
        <v>14</v>
      </c>
      <c r="G223" s="1" t="s">
        <v>426</v>
      </c>
      <c r="H223" s="1" t="s">
        <v>16</v>
      </c>
      <c r="I223" s="1" t="s">
        <v>16</v>
      </c>
      <c r="J223" s="1" t="s">
        <v>453</v>
      </c>
    </row>
    <row r="224" spans="1:12">
      <c r="A224" s="1" t="s">
        <v>224</v>
      </c>
      <c r="B224" s="1" t="s">
        <v>428</v>
      </c>
      <c r="C224" s="1" t="s">
        <v>12</v>
      </c>
      <c r="E224" s="1">
        <v>14</v>
      </c>
      <c r="F224" s="1" t="s">
        <v>14</v>
      </c>
      <c r="G224" s="1" t="s">
        <v>426</v>
      </c>
      <c r="H224" s="1" t="s">
        <v>16</v>
      </c>
      <c r="I224" s="1" t="s">
        <v>16</v>
      </c>
      <c r="J224" s="1" t="s">
        <v>453</v>
      </c>
    </row>
    <row r="225" spans="1:12">
      <c r="A225" s="1" t="s">
        <v>235</v>
      </c>
      <c r="B225" s="1" t="s">
        <v>446</v>
      </c>
      <c r="C225" s="1" t="s">
        <v>12</v>
      </c>
      <c r="E225" s="1">
        <v>15</v>
      </c>
      <c r="F225" s="1" t="s">
        <v>14</v>
      </c>
      <c r="G225" s="1" t="s">
        <v>433</v>
      </c>
      <c r="H225" s="1" t="s">
        <v>16</v>
      </c>
      <c r="I225" s="1" t="s">
        <v>16</v>
      </c>
      <c r="J225" s="1" t="s">
        <v>453</v>
      </c>
    </row>
    <row r="226" spans="1:12">
      <c r="A226" s="1" t="s">
        <v>402</v>
      </c>
      <c r="B226" s="1" t="s">
        <v>447</v>
      </c>
      <c r="C226" s="1" t="s">
        <v>13</v>
      </c>
      <c r="E226" s="1">
        <v>13</v>
      </c>
      <c r="F226" s="1" t="s">
        <v>15</v>
      </c>
      <c r="G226" s="1" t="s">
        <v>426</v>
      </c>
      <c r="H226" s="1" t="s">
        <v>16</v>
      </c>
      <c r="I226" s="1" t="s">
        <v>16</v>
      </c>
      <c r="J226" s="1" t="s">
        <v>453</v>
      </c>
    </row>
    <row r="227" spans="1:12">
      <c r="A227" s="1" t="s">
        <v>448</v>
      </c>
      <c r="B227" s="1" t="s">
        <v>434</v>
      </c>
      <c r="C227" s="1" t="s">
        <v>13</v>
      </c>
      <c r="E227" s="1">
        <v>12</v>
      </c>
      <c r="F227" s="1" t="s">
        <v>15</v>
      </c>
      <c r="G227" s="1" t="s">
        <v>426</v>
      </c>
      <c r="H227" s="1" t="s">
        <v>16</v>
      </c>
      <c r="I227" s="1" t="s">
        <v>16</v>
      </c>
      <c r="J227" s="1" t="s">
        <v>453</v>
      </c>
    </row>
    <row r="228" spans="1:12">
      <c r="A228" s="1" t="s">
        <v>188</v>
      </c>
      <c r="B228" s="1" t="s">
        <v>449</v>
      </c>
      <c r="C228" s="1" t="s">
        <v>13</v>
      </c>
      <c r="E228" s="1">
        <v>12</v>
      </c>
      <c r="F228" s="1" t="s">
        <v>15</v>
      </c>
      <c r="G228" s="1" t="s">
        <v>426</v>
      </c>
      <c r="H228" s="1" t="s">
        <v>16</v>
      </c>
      <c r="J228" s="1" t="s">
        <v>453</v>
      </c>
    </row>
    <row r="229" spans="1:12">
      <c r="A229" s="1" t="s">
        <v>450</v>
      </c>
      <c r="B229" s="1" t="s">
        <v>156</v>
      </c>
      <c r="C229" s="1" t="s">
        <v>13</v>
      </c>
      <c r="E229" s="1">
        <v>12</v>
      </c>
      <c r="F229" s="1" t="s">
        <v>15</v>
      </c>
      <c r="G229" s="1" t="s">
        <v>433</v>
      </c>
      <c r="H229" s="1" t="s">
        <v>16</v>
      </c>
      <c r="J229" s="1" t="s">
        <v>453</v>
      </c>
    </row>
    <row r="230" spans="1:12">
      <c r="A230" s="1" t="s">
        <v>451</v>
      </c>
      <c r="B230" s="1" t="s">
        <v>443</v>
      </c>
      <c r="C230" s="1" t="s">
        <v>12</v>
      </c>
      <c r="E230" s="1">
        <v>14</v>
      </c>
      <c r="F230" s="1" t="s">
        <v>14</v>
      </c>
      <c r="G230" s="1" t="s">
        <v>426</v>
      </c>
      <c r="H230" s="1" t="s">
        <v>16</v>
      </c>
      <c r="I230" s="1" t="s">
        <v>16</v>
      </c>
      <c r="J230" s="1" t="s">
        <v>453</v>
      </c>
    </row>
    <row r="231" spans="1:12">
      <c r="A231" s="1" t="s">
        <v>452</v>
      </c>
      <c r="B231" s="1" t="s">
        <v>445</v>
      </c>
      <c r="C231" s="1" t="s">
        <v>12</v>
      </c>
      <c r="E231" s="1">
        <v>13</v>
      </c>
      <c r="F231" s="1" t="s">
        <v>14</v>
      </c>
      <c r="G231" s="1" t="s">
        <v>426</v>
      </c>
      <c r="H231" s="1" t="s">
        <v>16</v>
      </c>
      <c r="I231" s="1" t="s">
        <v>16</v>
      </c>
      <c r="J231" s="1" t="s">
        <v>453</v>
      </c>
    </row>
    <row r="232" spans="1:12" ht="15">
      <c r="A232" s="1" t="s">
        <v>202</v>
      </c>
      <c r="B232" s="1" t="s">
        <v>457</v>
      </c>
      <c r="C232" s="1" t="s">
        <v>13</v>
      </c>
      <c r="E232" s="1">
        <v>17</v>
      </c>
      <c r="F232" s="1" t="s">
        <v>15</v>
      </c>
      <c r="G232" s="2"/>
      <c r="H232" s="1" t="s">
        <v>16</v>
      </c>
      <c r="I232" s="1" t="s">
        <v>16</v>
      </c>
      <c r="J232" s="1" t="s">
        <v>468</v>
      </c>
    </row>
    <row r="233" spans="1:12" ht="15">
      <c r="A233" s="1" t="s">
        <v>458</v>
      </c>
      <c r="B233" s="1" t="s">
        <v>459</v>
      </c>
      <c r="C233" s="1" t="s">
        <v>13</v>
      </c>
      <c r="F233" s="1" t="s">
        <v>15</v>
      </c>
      <c r="G233" s="2"/>
      <c r="H233" s="1" t="s">
        <v>16</v>
      </c>
      <c r="I233" s="1" t="s">
        <v>16</v>
      </c>
      <c r="J233" s="1" t="s">
        <v>468</v>
      </c>
    </row>
    <row r="234" spans="1:12" ht="15">
      <c r="A234" s="1" t="s">
        <v>17</v>
      </c>
      <c r="B234" s="1" t="s">
        <v>408</v>
      </c>
      <c r="C234" s="1" t="s">
        <v>13</v>
      </c>
      <c r="E234" s="1">
        <v>16</v>
      </c>
      <c r="F234" s="1" t="s">
        <v>15</v>
      </c>
      <c r="G234" s="2"/>
      <c r="H234" s="1" t="s">
        <v>16</v>
      </c>
      <c r="I234" s="1" t="s">
        <v>16</v>
      </c>
      <c r="J234" s="1" t="s">
        <v>468</v>
      </c>
    </row>
    <row r="235" spans="1:12" ht="15">
      <c r="A235" s="1" t="s">
        <v>427</v>
      </c>
      <c r="B235" s="1" t="s">
        <v>460</v>
      </c>
      <c r="C235" s="1" t="s">
        <v>13</v>
      </c>
      <c r="E235" s="1">
        <v>16</v>
      </c>
      <c r="F235" s="1" t="s">
        <v>15</v>
      </c>
      <c r="G235" s="2"/>
      <c r="H235" s="1" t="s">
        <v>16</v>
      </c>
      <c r="I235" s="1" t="s">
        <v>16</v>
      </c>
      <c r="J235" s="1" t="s">
        <v>468</v>
      </c>
    </row>
    <row r="236" spans="1:12" ht="15">
      <c r="A236" s="1" t="s">
        <v>461</v>
      </c>
      <c r="B236" s="1" t="s">
        <v>415</v>
      </c>
      <c r="C236" s="1" t="s">
        <v>13</v>
      </c>
      <c r="E236" s="1">
        <v>14</v>
      </c>
      <c r="F236" s="1" t="s">
        <v>15</v>
      </c>
      <c r="G236" s="2"/>
      <c r="H236" s="1" t="s">
        <v>16</v>
      </c>
      <c r="I236" s="1" t="s">
        <v>16</v>
      </c>
      <c r="J236" s="1" t="s">
        <v>468</v>
      </c>
    </row>
    <row r="237" spans="1:12" ht="15">
      <c r="A237" s="1" t="s">
        <v>462</v>
      </c>
      <c r="B237" s="1" t="s">
        <v>463</v>
      </c>
      <c r="C237" s="1" t="s">
        <v>12</v>
      </c>
      <c r="E237" s="1">
        <v>14</v>
      </c>
      <c r="F237" s="1" t="s">
        <v>14</v>
      </c>
      <c r="G237" s="2"/>
      <c r="H237" s="1" t="s">
        <v>16</v>
      </c>
      <c r="J237" s="1" t="s">
        <v>468</v>
      </c>
    </row>
    <row r="238" spans="1:12" ht="15">
      <c r="A238" s="1" t="s">
        <v>88</v>
      </c>
      <c r="B238" s="1" t="s">
        <v>358</v>
      </c>
      <c r="E238" s="1">
        <v>13</v>
      </c>
      <c r="F238" s="1" t="s">
        <v>42</v>
      </c>
      <c r="G238" s="2"/>
      <c r="H238" s="1" t="s">
        <v>16</v>
      </c>
      <c r="I238" s="1" t="s">
        <v>16</v>
      </c>
      <c r="J238" s="1" t="s">
        <v>383</v>
      </c>
      <c r="L238" s="2"/>
    </row>
    <row r="239" spans="1:12" ht="15">
      <c r="A239" s="1" t="s">
        <v>469</v>
      </c>
      <c r="B239" s="1" t="s">
        <v>219</v>
      </c>
      <c r="E239" s="1">
        <v>11</v>
      </c>
      <c r="F239" s="1" t="s">
        <v>42</v>
      </c>
      <c r="G239" s="2"/>
      <c r="H239" s="1" t="s">
        <v>16</v>
      </c>
      <c r="I239" s="1" t="s">
        <v>16</v>
      </c>
      <c r="J239" s="1" t="s">
        <v>383</v>
      </c>
      <c r="L239" s="2"/>
    </row>
    <row r="240" spans="1:12" ht="15">
      <c r="A240" s="1" t="s">
        <v>410</v>
      </c>
      <c r="B240" s="1" t="s">
        <v>470</v>
      </c>
      <c r="E240" s="1">
        <v>12</v>
      </c>
      <c r="F240" s="1" t="s">
        <v>42</v>
      </c>
      <c r="G240" s="2"/>
      <c r="H240" s="1" t="s">
        <v>16</v>
      </c>
      <c r="I240" s="1" t="s">
        <v>471</v>
      </c>
      <c r="J240" s="1" t="s">
        <v>383</v>
      </c>
      <c r="L240" s="2"/>
    </row>
    <row r="241" spans="1:12" ht="15">
      <c r="A241" s="1" t="s">
        <v>472</v>
      </c>
      <c r="B241" s="1" t="s">
        <v>470</v>
      </c>
      <c r="E241" s="1">
        <v>10</v>
      </c>
      <c r="F241" s="1" t="s">
        <v>42</v>
      </c>
      <c r="G241" s="2"/>
      <c r="H241" s="1" t="s">
        <v>16</v>
      </c>
      <c r="J241" s="1" t="s">
        <v>383</v>
      </c>
      <c r="L241" s="2"/>
    </row>
    <row r="242" spans="1:12" ht="15">
      <c r="A242" s="1" t="s">
        <v>473</v>
      </c>
      <c r="B242" s="1" t="s">
        <v>474</v>
      </c>
      <c r="E242" s="1">
        <v>12</v>
      </c>
      <c r="F242" s="1" t="s">
        <v>42</v>
      </c>
      <c r="G242" s="2"/>
      <c r="H242" s="1" t="s">
        <v>16</v>
      </c>
      <c r="J242" s="1" t="s">
        <v>383</v>
      </c>
      <c r="L242" s="2"/>
    </row>
    <row r="243" spans="1:12" ht="15">
      <c r="A243" s="1" t="s">
        <v>475</v>
      </c>
      <c r="B243" s="1" t="s">
        <v>219</v>
      </c>
      <c r="E243" s="1">
        <v>13</v>
      </c>
      <c r="F243" s="1" t="s">
        <v>55</v>
      </c>
      <c r="G243" s="2"/>
      <c r="H243" s="1" t="s">
        <v>16</v>
      </c>
      <c r="I243" s="1" t="s">
        <v>16</v>
      </c>
      <c r="J243" s="1" t="s">
        <v>383</v>
      </c>
      <c r="L243" s="2"/>
    </row>
    <row r="244" spans="1:12" ht="15">
      <c r="A244" s="1" t="s">
        <v>476</v>
      </c>
      <c r="B244" s="1" t="s">
        <v>477</v>
      </c>
      <c r="E244" s="1">
        <v>11</v>
      </c>
      <c r="F244" s="1" t="s">
        <v>55</v>
      </c>
      <c r="G244" s="2"/>
      <c r="H244" s="1" t="s">
        <v>16</v>
      </c>
      <c r="I244" s="1" t="s">
        <v>16</v>
      </c>
      <c r="J244" s="1" t="s">
        <v>383</v>
      </c>
      <c r="L244" s="2"/>
    </row>
    <row r="245" spans="1:12" ht="15">
      <c r="A245" s="1" t="s">
        <v>478</v>
      </c>
      <c r="B245" s="1" t="s">
        <v>358</v>
      </c>
      <c r="E245" s="1">
        <v>11</v>
      </c>
      <c r="F245" s="1" t="s">
        <v>55</v>
      </c>
      <c r="G245" s="2"/>
      <c r="H245" s="1" t="s">
        <v>16</v>
      </c>
      <c r="I245" s="1" t="s">
        <v>16</v>
      </c>
      <c r="J245" s="1" t="s">
        <v>383</v>
      </c>
      <c r="L245" s="2"/>
    </row>
    <row r="246" spans="1:12" ht="15">
      <c r="A246" s="1" t="s">
        <v>486</v>
      </c>
      <c r="B246" s="1" t="s">
        <v>487</v>
      </c>
      <c r="C246" s="1" t="s">
        <v>12</v>
      </c>
      <c r="D246" s="1">
        <v>35939</v>
      </c>
      <c r="E246" s="1">
        <v>16</v>
      </c>
      <c r="F246" s="1" t="s">
        <v>565</v>
      </c>
      <c r="G246" s="2"/>
      <c r="J246" s="1" t="s">
        <v>484</v>
      </c>
      <c r="L246" s="1">
        <v>11</v>
      </c>
    </row>
    <row r="247" spans="1:12" ht="15">
      <c r="A247" s="1" t="s">
        <v>488</v>
      </c>
      <c r="B247" s="1" t="s">
        <v>489</v>
      </c>
      <c r="C247" s="1" t="s">
        <v>12</v>
      </c>
      <c r="D247" s="1">
        <v>35990</v>
      </c>
      <c r="E247" s="1">
        <v>16</v>
      </c>
      <c r="F247" s="1" t="s">
        <v>485</v>
      </c>
      <c r="G247" s="2"/>
      <c r="J247" s="1" t="s">
        <v>484</v>
      </c>
      <c r="L247" s="1">
        <v>11</v>
      </c>
    </row>
    <row r="248" spans="1:12" ht="15">
      <c r="A248" s="1" t="s">
        <v>490</v>
      </c>
      <c r="B248" s="1" t="s">
        <v>491</v>
      </c>
      <c r="C248" s="1" t="s">
        <v>12</v>
      </c>
      <c r="D248" s="1">
        <v>36454</v>
      </c>
      <c r="E248" s="1">
        <v>15</v>
      </c>
      <c r="F248" s="1" t="s">
        <v>485</v>
      </c>
      <c r="G248" s="2"/>
      <c r="J248" s="1" t="s">
        <v>484</v>
      </c>
      <c r="L248" s="1">
        <v>9</v>
      </c>
    </row>
    <row r="249" spans="1:12" ht="15">
      <c r="A249" s="1" t="s">
        <v>492</v>
      </c>
      <c r="B249" s="1" t="s">
        <v>491</v>
      </c>
      <c r="C249" s="1" t="s">
        <v>12</v>
      </c>
      <c r="D249" s="1">
        <v>35970</v>
      </c>
      <c r="E249" s="1">
        <v>16</v>
      </c>
      <c r="F249" s="1" t="s">
        <v>485</v>
      </c>
      <c r="G249" s="2"/>
      <c r="J249" s="1" t="s">
        <v>484</v>
      </c>
      <c r="L249" s="1">
        <v>11</v>
      </c>
    </row>
    <row r="250" spans="1:12" ht="15">
      <c r="A250" s="1" t="s">
        <v>493</v>
      </c>
      <c r="B250" s="1" t="s">
        <v>494</v>
      </c>
      <c r="C250" s="1" t="s">
        <v>12</v>
      </c>
      <c r="F250" s="1" t="s">
        <v>485</v>
      </c>
      <c r="G250" s="2"/>
      <c r="J250" s="1" t="s">
        <v>484</v>
      </c>
      <c r="L250" s="1">
        <v>10</v>
      </c>
    </row>
    <row r="251" spans="1:12" ht="15">
      <c r="A251" s="1" t="s">
        <v>495</v>
      </c>
      <c r="B251" s="1" t="s">
        <v>496</v>
      </c>
      <c r="C251" s="1" t="s">
        <v>12</v>
      </c>
      <c r="D251" s="1">
        <v>35356</v>
      </c>
      <c r="E251" s="1">
        <v>18</v>
      </c>
      <c r="F251" s="1" t="s">
        <v>485</v>
      </c>
      <c r="G251" s="2"/>
      <c r="J251" s="1" t="s">
        <v>484</v>
      </c>
      <c r="L251" s="1">
        <v>12</v>
      </c>
    </row>
    <row r="252" spans="1:12" ht="15">
      <c r="A252" s="1" t="s">
        <v>497</v>
      </c>
      <c r="B252" s="1" t="s">
        <v>498</v>
      </c>
      <c r="C252" s="1" t="s">
        <v>12</v>
      </c>
      <c r="D252" s="1">
        <v>36110</v>
      </c>
      <c r="E252" s="1">
        <v>15</v>
      </c>
      <c r="F252" s="1" t="s">
        <v>485</v>
      </c>
      <c r="G252" s="2"/>
      <c r="J252" s="1" t="s">
        <v>484</v>
      </c>
      <c r="L252" s="1">
        <v>10</v>
      </c>
    </row>
    <row r="253" spans="1:12" ht="15">
      <c r="A253" s="1" t="s">
        <v>499</v>
      </c>
      <c r="B253" s="1" t="s">
        <v>500</v>
      </c>
      <c r="C253" s="1" t="s">
        <v>12</v>
      </c>
      <c r="D253" s="1">
        <v>36258</v>
      </c>
      <c r="E253" s="1">
        <v>15</v>
      </c>
      <c r="F253" s="1" t="s">
        <v>485</v>
      </c>
      <c r="G253" s="2"/>
      <c r="J253" s="1" t="s">
        <v>484</v>
      </c>
      <c r="L253" s="1">
        <v>10</v>
      </c>
    </row>
    <row r="254" spans="1:12" ht="15">
      <c r="A254" s="1" t="s">
        <v>501</v>
      </c>
      <c r="B254" s="1" t="s">
        <v>500</v>
      </c>
      <c r="C254" s="1" t="s">
        <v>12</v>
      </c>
      <c r="D254" s="1">
        <v>36258</v>
      </c>
      <c r="E254" s="1">
        <v>15</v>
      </c>
      <c r="F254" s="1" t="s">
        <v>485</v>
      </c>
      <c r="G254" s="2"/>
      <c r="J254" s="1" t="s">
        <v>484</v>
      </c>
      <c r="L254" s="1">
        <v>10</v>
      </c>
    </row>
    <row r="255" spans="1:12" ht="15">
      <c r="A255" s="1" t="s">
        <v>503</v>
      </c>
      <c r="B255" s="1" t="s">
        <v>504</v>
      </c>
      <c r="C255" s="1" t="s">
        <v>13</v>
      </c>
      <c r="D255" s="1">
        <v>36008</v>
      </c>
      <c r="E255" s="1">
        <v>16</v>
      </c>
      <c r="F255" s="1" t="s">
        <v>502</v>
      </c>
      <c r="G255" s="2"/>
      <c r="J255" s="1" t="s">
        <v>484</v>
      </c>
      <c r="L255" s="1">
        <v>10</v>
      </c>
    </row>
    <row r="256" spans="1:12" ht="15">
      <c r="A256" s="1" t="s">
        <v>505</v>
      </c>
      <c r="B256" s="1" t="s">
        <v>506</v>
      </c>
      <c r="C256" s="1" t="s">
        <v>13</v>
      </c>
      <c r="D256" s="1">
        <v>36077</v>
      </c>
      <c r="E256" s="1">
        <v>16</v>
      </c>
      <c r="F256" s="1" t="s">
        <v>502</v>
      </c>
      <c r="G256" s="2"/>
      <c r="J256" s="1" t="s">
        <v>484</v>
      </c>
      <c r="L256" s="1">
        <v>10</v>
      </c>
    </row>
    <row r="257" spans="1:12" ht="15">
      <c r="A257" s="1" t="s">
        <v>507</v>
      </c>
      <c r="B257" s="1" t="s">
        <v>508</v>
      </c>
      <c r="C257" s="1" t="s">
        <v>13</v>
      </c>
      <c r="D257" s="1">
        <v>36575</v>
      </c>
      <c r="E257" s="1">
        <v>14</v>
      </c>
      <c r="F257" s="1" t="s">
        <v>502</v>
      </c>
      <c r="G257" s="2"/>
      <c r="J257" s="1" t="s">
        <v>484</v>
      </c>
      <c r="L257" s="1">
        <v>9</v>
      </c>
    </row>
    <row r="258" spans="1:12" ht="15">
      <c r="A258" s="1" t="s">
        <v>509</v>
      </c>
      <c r="B258" s="1" t="s">
        <v>510</v>
      </c>
      <c r="C258" s="1" t="s">
        <v>13</v>
      </c>
      <c r="D258" s="1">
        <v>36504</v>
      </c>
      <c r="E258" s="1">
        <v>14</v>
      </c>
      <c r="F258" s="1" t="s">
        <v>502</v>
      </c>
      <c r="G258" s="2"/>
      <c r="J258" s="1" t="s">
        <v>484</v>
      </c>
      <c r="L258" s="1">
        <v>9</v>
      </c>
    </row>
    <row r="259" spans="1:12" ht="15">
      <c r="A259" s="1" t="s">
        <v>511</v>
      </c>
      <c r="B259" s="1" t="s">
        <v>512</v>
      </c>
      <c r="C259" s="1" t="s">
        <v>13</v>
      </c>
      <c r="D259" s="1">
        <v>35187</v>
      </c>
      <c r="E259" s="1">
        <v>18</v>
      </c>
      <c r="F259" s="1" t="s">
        <v>502</v>
      </c>
      <c r="G259" s="2"/>
      <c r="J259" s="1" t="s">
        <v>484</v>
      </c>
      <c r="L259" s="1">
        <v>12</v>
      </c>
    </row>
    <row r="260" spans="1:12" ht="15">
      <c r="A260" s="1" t="s">
        <v>513</v>
      </c>
      <c r="B260" s="1" t="s">
        <v>514</v>
      </c>
      <c r="C260" s="1" t="s">
        <v>13</v>
      </c>
      <c r="D260" s="1">
        <v>36091</v>
      </c>
      <c r="E260" s="1">
        <v>16</v>
      </c>
      <c r="F260" s="1" t="s">
        <v>502</v>
      </c>
      <c r="G260" s="2"/>
      <c r="J260" s="1" t="s">
        <v>484</v>
      </c>
      <c r="L260" s="1">
        <v>10</v>
      </c>
    </row>
    <row r="261" spans="1:12" ht="15">
      <c r="A261" s="1" t="s">
        <v>515</v>
      </c>
      <c r="B261" s="1" t="s">
        <v>516</v>
      </c>
      <c r="C261" s="1" t="s">
        <v>13</v>
      </c>
      <c r="D261" s="1">
        <v>35500</v>
      </c>
      <c r="E261" s="1">
        <v>17</v>
      </c>
      <c r="F261" s="1" t="s">
        <v>502</v>
      </c>
      <c r="G261" s="2"/>
      <c r="J261" s="1" t="s">
        <v>484</v>
      </c>
      <c r="L261" s="1">
        <v>12</v>
      </c>
    </row>
    <row r="262" spans="1:12" ht="15">
      <c r="A262" s="1" t="s">
        <v>517</v>
      </c>
      <c r="B262" s="1" t="s">
        <v>518</v>
      </c>
      <c r="C262" s="1" t="s">
        <v>13</v>
      </c>
      <c r="D262" s="1">
        <v>35992</v>
      </c>
      <c r="E262" s="1">
        <v>16</v>
      </c>
      <c r="F262" s="1" t="s">
        <v>502</v>
      </c>
      <c r="G262" s="2"/>
      <c r="J262" s="1" t="s">
        <v>484</v>
      </c>
      <c r="L262" s="1">
        <v>11</v>
      </c>
    </row>
    <row r="263" spans="1:12" ht="15">
      <c r="A263" s="1" t="s">
        <v>519</v>
      </c>
      <c r="B263" s="1" t="s">
        <v>520</v>
      </c>
      <c r="C263" s="1" t="s">
        <v>13</v>
      </c>
      <c r="D263" s="1">
        <v>35543</v>
      </c>
      <c r="E263" s="1">
        <v>17</v>
      </c>
      <c r="F263" s="1" t="s">
        <v>502</v>
      </c>
      <c r="G263" s="2"/>
      <c r="J263" s="1" t="s">
        <v>484</v>
      </c>
      <c r="L263" s="1">
        <v>12</v>
      </c>
    </row>
    <row r="264" spans="1:12" ht="15">
      <c r="A264" s="1" t="s">
        <v>521</v>
      </c>
      <c r="B264" s="1" t="s">
        <v>522</v>
      </c>
      <c r="C264" s="1" t="s">
        <v>13</v>
      </c>
      <c r="D264" s="1">
        <v>35775</v>
      </c>
      <c r="E264" s="1">
        <v>16</v>
      </c>
      <c r="F264" s="1" t="s">
        <v>502</v>
      </c>
      <c r="G264" s="2"/>
      <c r="J264" s="1" t="s">
        <v>484</v>
      </c>
      <c r="L264" s="1">
        <v>11</v>
      </c>
    </row>
    <row r="265" spans="1:12" ht="15">
      <c r="A265" s="1" t="s">
        <v>523</v>
      </c>
      <c r="B265" s="1" t="s">
        <v>524</v>
      </c>
      <c r="C265" s="1" t="s">
        <v>13</v>
      </c>
      <c r="D265" s="1">
        <v>36703</v>
      </c>
      <c r="E265" s="1">
        <v>14</v>
      </c>
      <c r="F265" s="1" t="s">
        <v>502</v>
      </c>
      <c r="G265" s="2"/>
      <c r="J265" s="1" t="s">
        <v>484</v>
      </c>
      <c r="L265" s="1">
        <v>9</v>
      </c>
    </row>
    <row r="266" spans="1:12" ht="15">
      <c r="A266" s="1" t="s">
        <v>525</v>
      </c>
      <c r="B266" s="1" t="s">
        <v>496</v>
      </c>
      <c r="C266" s="1" t="s">
        <v>13</v>
      </c>
      <c r="D266" s="1">
        <v>36420</v>
      </c>
      <c r="E266" s="1">
        <v>15</v>
      </c>
      <c r="F266" s="1" t="s">
        <v>502</v>
      </c>
      <c r="G266" s="2"/>
      <c r="J266" s="1" t="s">
        <v>484</v>
      </c>
      <c r="L266" s="1">
        <v>9</v>
      </c>
    </row>
    <row r="267" spans="1:12" ht="15">
      <c r="A267" s="1" t="s">
        <v>526</v>
      </c>
      <c r="B267" s="1" t="s">
        <v>527</v>
      </c>
      <c r="C267" s="1" t="s">
        <v>13</v>
      </c>
      <c r="F267" s="1" t="s">
        <v>502</v>
      </c>
      <c r="G267" s="2"/>
      <c r="J267" s="1" t="s">
        <v>484</v>
      </c>
    </row>
    <row r="268" spans="1:12" ht="15">
      <c r="A268" s="1" t="s">
        <v>528</v>
      </c>
      <c r="B268" s="1" t="s">
        <v>498</v>
      </c>
      <c r="C268" s="1" t="s">
        <v>13</v>
      </c>
      <c r="D268" s="1">
        <v>35485</v>
      </c>
      <c r="E268" s="1">
        <v>17</v>
      </c>
      <c r="F268" s="1" t="s">
        <v>502</v>
      </c>
      <c r="G268" s="2"/>
      <c r="J268" s="1" t="s">
        <v>484</v>
      </c>
    </row>
    <row r="269" spans="1:12" ht="15">
      <c r="A269" s="1" t="s">
        <v>529</v>
      </c>
      <c r="B269" s="1" t="s">
        <v>530</v>
      </c>
      <c r="C269" s="1" t="s">
        <v>13</v>
      </c>
      <c r="D269" s="1">
        <v>36363</v>
      </c>
      <c r="E269" s="1">
        <v>15</v>
      </c>
      <c r="F269" s="1" t="s">
        <v>502</v>
      </c>
      <c r="G269" s="2"/>
      <c r="J269" s="1" t="s">
        <v>484</v>
      </c>
    </row>
    <row r="270" spans="1:12" ht="15">
      <c r="A270" s="1" t="s">
        <v>531</v>
      </c>
      <c r="B270" s="1" t="s">
        <v>532</v>
      </c>
      <c r="C270" s="1" t="s">
        <v>13</v>
      </c>
      <c r="D270" s="1">
        <v>37353</v>
      </c>
      <c r="E270" s="1">
        <v>12</v>
      </c>
      <c r="F270" s="1" t="s">
        <v>42</v>
      </c>
      <c r="G270" s="2"/>
      <c r="J270" s="1" t="s">
        <v>484</v>
      </c>
      <c r="L270" s="1">
        <v>6</v>
      </c>
    </row>
    <row r="271" spans="1:12" ht="15">
      <c r="A271" s="1" t="s">
        <v>533</v>
      </c>
      <c r="B271" s="1" t="s">
        <v>506</v>
      </c>
      <c r="C271" s="1" t="s">
        <v>13</v>
      </c>
      <c r="D271" s="1">
        <v>36875</v>
      </c>
      <c r="E271" s="1">
        <v>13</v>
      </c>
      <c r="F271" s="1" t="s">
        <v>42</v>
      </c>
      <c r="G271" s="2"/>
      <c r="J271" s="1" t="s">
        <v>484</v>
      </c>
      <c r="L271" s="1">
        <v>8</v>
      </c>
    </row>
    <row r="272" spans="1:12" ht="15">
      <c r="A272" s="1" t="s">
        <v>529</v>
      </c>
      <c r="B272" s="1" t="s">
        <v>508</v>
      </c>
      <c r="C272" s="1" t="s">
        <v>13</v>
      </c>
      <c r="D272" s="1">
        <v>37712</v>
      </c>
      <c r="E272" s="1">
        <v>11</v>
      </c>
      <c r="F272" s="1" t="s">
        <v>42</v>
      </c>
      <c r="G272" s="2"/>
      <c r="J272" s="1" t="s">
        <v>484</v>
      </c>
      <c r="L272" s="1">
        <v>6</v>
      </c>
    </row>
    <row r="273" spans="1:12" ht="15">
      <c r="A273" s="1" t="s">
        <v>534</v>
      </c>
      <c r="B273" s="1" t="s">
        <v>535</v>
      </c>
      <c r="C273" s="1" t="s">
        <v>13</v>
      </c>
      <c r="D273" s="1">
        <v>36859</v>
      </c>
      <c r="E273" s="1">
        <v>14</v>
      </c>
      <c r="F273" s="1" t="s">
        <v>42</v>
      </c>
      <c r="G273" s="2"/>
      <c r="J273" s="1" t="s">
        <v>484</v>
      </c>
      <c r="L273" s="1">
        <v>8</v>
      </c>
    </row>
    <row r="274" spans="1:12" ht="15">
      <c r="A274" s="1" t="s">
        <v>536</v>
      </c>
      <c r="B274" s="1" t="s">
        <v>489</v>
      </c>
      <c r="C274" s="1" t="s">
        <v>13</v>
      </c>
      <c r="D274" s="1">
        <v>36616</v>
      </c>
      <c r="E274" s="1">
        <v>14</v>
      </c>
      <c r="F274" s="1" t="s">
        <v>42</v>
      </c>
      <c r="G274" s="2"/>
      <c r="J274" s="1" t="s">
        <v>484</v>
      </c>
      <c r="L274" s="1">
        <v>8</v>
      </c>
    </row>
    <row r="275" spans="1:12" ht="15">
      <c r="A275" s="1" t="s">
        <v>537</v>
      </c>
      <c r="B275" s="1" t="s">
        <v>538</v>
      </c>
      <c r="C275" s="1" t="s">
        <v>13</v>
      </c>
      <c r="D275" s="1">
        <v>38050</v>
      </c>
      <c r="E275" s="1">
        <v>10</v>
      </c>
      <c r="F275" s="1" t="s">
        <v>42</v>
      </c>
      <c r="G275" s="2"/>
      <c r="J275" s="1" t="s">
        <v>484</v>
      </c>
      <c r="L275" s="1">
        <v>5</v>
      </c>
    </row>
    <row r="276" spans="1:12" ht="15">
      <c r="A276" s="1" t="s">
        <v>539</v>
      </c>
      <c r="B276" s="1" t="s">
        <v>540</v>
      </c>
      <c r="C276" s="1" t="s">
        <v>13</v>
      </c>
      <c r="D276" s="1">
        <v>37158</v>
      </c>
      <c r="E276" s="1">
        <v>13</v>
      </c>
      <c r="F276" s="1" t="s">
        <v>42</v>
      </c>
      <c r="G276" s="2"/>
      <c r="J276" s="1" t="s">
        <v>484</v>
      </c>
      <c r="L276" s="1">
        <v>7</v>
      </c>
    </row>
    <row r="277" spans="1:12" ht="15">
      <c r="A277" s="1" t="s">
        <v>541</v>
      </c>
      <c r="B277" s="1" t="s">
        <v>542</v>
      </c>
      <c r="C277" s="1" t="s">
        <v>13</v>
      </c>
      <c r="D277" s="1">
        <v>37908</v>
      </c>
      <c r="E277" s="1">
        <v>11</v>
      </c>
      <c r="F277" s="1" t="s">
        <v>42</v>
      </c>
      <c r="G277" s="2"/>
      <c r="J277" s="1" t="s">
        <v>484</v>
      </c>
      <c r="L277" s="1">
        <v>5</v>
      </c>
    </row>
    <row r="278" spans="1:12" ht="15">
      <c r="A278" s="1" t="s">
        <v>543</v>
      </c>
      <c r="B278" s="1" t="s">
        <v>530</v>
      </c>
      <c r="C278" s="1" t="s">
        <v>13</v>
      </c>
      <c r="D278" s="1">
        <v>37531</v>
      </c>
      <c r="E278" s="1">
        <v>12</v>
      </c>
      <c r="F278" s="1" t="s">
        <v>42</v>
      </c>
      <c r="G278" s="2"/>
      <c r="J278" s="1" t="s">
        <v>484</v>
      </c>
      <c r="L278" s="1">
        <v>6</v>
      </c>
    </row>
    <row r="279" spans="1:12" ht="15">
      <c r="A279" s="1" t="s">
        <v>544</v>
      </c>
      <c r="B279" s="1" t="s">
        <v>530</v>
      </c>
      <c r="C279" s="1" t="s">
        <v>13</v>
      </c>
      <c r="D279" s="1">
        <v>38048</v>
      </c>
      <c r="E279" s="1">
        <v>10</v>
      </c>
      <c r="F279" s="1" t="s">
        <v>42</v>
      </c>
      <c r="G279" s="2"/>
      <c r="J279" s="1" t="s">
        <v>484</v>
      </c>
      <c r="L279" s="1">
        <v>5</v>
      </c>
    </row>
    <row r="280" spans="1:12" ht="15">
      <c r="A280" s="1" t="s">
        <v>545</v>
      </c>
      <c r="B280" s="1" t="s">
        <v>546</v>
      </c>
      <c r="C280" s="1" t="s">
        <v>12</v>
      </c>
      <c r="D280" s="1">
        <v>38020</v>
      </c>
      <c r="E280" s="1">
        <v>10</v>
      </c>
      <c r="F280" s="1" t="s">
        <v>55</v>
      </c>
      <c r="G280" s="2"/>
      <c r="J280" s="1" t="s">
        <v>484</v>
      </c>
      <c r="L280" s="1">
        <v>5</v>
      </c>
    </row>
    <row r="281" spans="1:12" ht="15">
      <c r="A281" s="1" t="s">
        <v>547</v>
      </c>
      <c r="B281" s="1" t="s">
        <v>532</v>
      </c>
      <c r="C281" s="1" t="s">
        <v>12</v>
      </c>
      <c r="D281" s="1">
        <v>36803</v>
      </c>
      <c r="E281" s="1">
        <v>14</v>
      </c>
      <c r="F281" s="1" t="s">
        <v>55</v>
      </c>
      <c r="G281" s="2"/>
      <c r="J281" s="1" t="s">
        <v>484</v>
      </c>
      <c r="L281" s="1">
        <v>8</v>
      </c>
    </row>
    <row r="282" spans="1:12" ht="15">
      <c r="A282" s="1" t="s">
        <v>548</v>
      </c>
      <c r="B282" s="1" t="s">
        <v>510</v>
      </c>
      <c r="C282" s="1" t="s">
        <v>12</v>
      </c>
      <c r="D282" s="1">
        <v>37084</v>
      </c>
      <c r="E282" s="1">
        <v>13</v>
      </c>
      <c r="F282" s="1" t="s">
        <v>55</v>
      </c>
      <c r="G282" s="2"/>
      <c r="J282" s="1" t="s">
        <v>484</v>
      </c>
      <c r="L282" s="1">
        <v>8</v>
      </c>
    </row>
    <row r="283" spans="1:12" ht="15">
      <c r="A283" s="1" t="s">
        <v>549</v>
      </c>
      <c r="B283" s="1" t="s">
        <v>550</v>
      </c>
      <c r="C283" s="1" t="s">
        <v>12</v>
      </c>
      <c r="D283" s="1">
        <v>38000</v>
      </c>
      <c r="E283" s="1">
        <v>10</v>
      </c>
      <c r="F283" s="1" t="s">
        <v>55</v>
      </c>
      <c r="G283" s="2"/>
      <c r="J283" s="1" t="s">
        <v>484</v>
      </c>
      <c r="L283" s="1">
        <v>5</v>
      </c>
    </row>
    <row r="284" spans="1:12" ht="15">
      <c r="A284" s="1" t="s">
        <v>551</v>
      </c>
      <c r="B284" s="1" t="s">
        <v>489</v>
      </c>
      <c r="C284" s="1" t="s">
        <v>12</v>
      </c>
      <c r="D284" s="1">
        <v>37318</v>
      </c>
      <c r="E284" s="1">
        <v>12</v>
      </c>
      <c r="F284" s="1" t="s">
        <v>55</v>
      </c>
      <c r="G284" s="2"/>
      <c r="J284" s="1" t="s">
        <v>484</v>
      </c>
      <c r="L284" s="1">
        <v>7</v>
      </c>
    </row>
    <row r="285" spans="1:12" ht="15">
      <c r="A285" s="1" t="s">
        <v>552</v>
      </c>
      <c r="B285" s="1" t="s">
        <v>553</v>
      </c>
      <c r="C285" s="1" t="s">
        <v>12</v>
      </c>
      <c r="D285" s="1">
        <v>38157</v>
      </c>
      <c r="E285" s="1">
        <v>10</v>
      </c>
      <c r="F285" s="1" t="s">
        <v>55</v>
      </c>
      <c r="G285" s="2"/>
      <c r="J285" s="1" t="s">
        <v>484</v>
      </c>
      <c r="L285" s="1">
        <v>5</v>
      </c>
    </row>
    <row r="286" spans="1:12" ht="15">
      <c r="A286" s="1" t="s">
        <v>554</v>
      </c>
      <c r="B286" s="1" t="s">
        <v>520</v>
      </c>
      <c r="C286" s="1" t="s">
        <v>12</v>
      </c>
      <c r="D286" s="1">
        <v>37226</v>
      </c>
      <c r="E286" s="1">
        <v>12</v>
      </c>
      <c r="F286" s="1" t="s">
        <v>55</v>
      </c>
      <c r="G286" s="2"/>
      <c r="J286" s="1" t="s">
        <v>484</v>
      </c>
      <c r="L286" s="1">
        <v>7</v>
      </c>
    </row>
    <row r="287" spans="1:12" ht="15">
      <c r="A287" s="1" t="s">
        <v>555</v>
      </c>
      <c r="B287" s="1" t="s">
        <v>538</v>
      </c>
      <c r="C287" s="1" t="s">
        <v>12</v>
      </c>
      <c r="D287" s="1">
        <v>37451</v>
      </c>
      <c r="E287" s="1">
        <v>12</v>
      </c>
      <c r="F287" s="1" t="s">
        <v>55</v>
      </c>
      <c r="G287" s="2"/>
      <c r="J287" s="1" t="s">
        <v>484</v>
      </c>
      <c r="L287" s="1">
        <v>7</v>
      </c>
    </row>
    <row r="288" spans="1:12" ht="15">
      <c r="A288" s="1" t="s">
        <v>499</v>
      </c>
      <c r="B288" s="1" t="s">
        <v>522</v>
      </c>
      <c r="C288" s="1" t="s">
        <v>12</v>
      </c>
      <c r="D288" s="1">
        <v>38206</v>
      </c>
      <c r="E288" s="1">
        <v>10</v>
      </c>
      <c r="F288" s="1" t="s">
        <v>55</v>
      </c>
      <c r="G288" s="2"/>
      <c r="J288" s="1" t="s">
        <v>484</v>
      </c>
      <c r="L288" s="1">
        <v>5</v>
      </c>
    </row>
    <row r="289" spans="1:12" ht="15">
      <c r="A289" s="1" t="s">
        <v>548</v>
      </c>
      <c r="B289" s="1" t="s">
        <v>524</v>
      </c>
      <c r="C289" s="1" t="s">
        <v>12</v>
      </c>
      <c r="D289" s="1">
        <v>37821</v>
      </c>
      <c r="E289" s="1">
        <v>11</v>
      </c>
      <c r="F289" s="1" t="s">
        <v>55</v>
      </c>
      <c r="G289" s="2"/>
      <c r="J289" s="1" t="s">
        <v>484</v>
      </c>
      <c r="L289" s="1">
        <v>6</v>
      </c>
    </row>
    <row r="290" spans="1:12" ht="15">
      <c r="A290" s="1" t="s">
        <v>556</v>
      </c>
      <c r="B290" s="1" t="s">
        <v>540</v>
      </c>
      <c r="C290" s="1" t="s">
        <v>12</v>
      </c>
      <c r="D290" s="1">
        <v>37846</v>
      </c>
      <c r="E290" s="1">
        <v>11</v>
      </c>
      <c r="F290" s="1" t="s">
        <v>55</v>
      </c>
      <c r="G290" s="2"/>
      <c r="J290" s="1" t="s">
        <v>484</v>
      </c>
      <c r="L290" s="1">
        <v>6</v>
      </c>
    </row>
    <row r="291" spans="1:12" ht="15">
      <c r="A291" s="1" t="s">
        <v>557</v>
      </c>
      <c r="B291" s="1" t="s">
        <v>558</v>
      </c>
      <c r="C291" s="1" t="s">
        <v>12</v>
      </c>
      <c r="D291" s="1">
        <v>36991</v>
      </c>
      <c r="E291" s="1">
        <v>13</v>
      </c>
      <c r="F291" s="1" t="s">
        <v>55</v>
      </c>
      <c r="G291" s="2"/>
      <c r="J291" s="1" t="s">
        <v>484</v>
      </c>
      <c r="L291" s="1">
        <v>8</v>
      </c>
    </row>
    <row r="292" spans="1:12" ht="15">
      <c r="A292" s="1" t="s">
        <v>559</v>
      </c>
      <c r="B292" s="1" t="s">
        <v>560</v>
      </c>
      <c r="C292" s="1" t="s">
        <v>12</v>
      </c>
      <c r="G292" s="2"/>
      <c r="J292" s="1" t="s">
        <v>484</v>
      </c>
    </row>
    <row r="293" spans="1:12" ht="15">
      <c r="A293" s="1" t="s">
        <v>561</v>
      </c>
      <c r="B293" s="1" t="s">
        <v>562</v>
      </c>
      <c r="C293" s="1" t="s">
        <v>13</v>
      </c>
      <c r="G293" s="2"/>
      <c r="J293" s="1" t="s">
        <v>484</v>
      </c>
    </row>
    <row r="294" spans="1:12" ht="15">
      <c r="A294" s="1" t="s">
        <v>563</v>
      </c>
      <c r="B294" s="1" t="s">
        <v>564</v>
      </c>
      <c r="C294" s="1" t="s">
        <v>12</v>
      </c>
      <c r="G294" s="2"/>
      <c r="J294" s="1" t="s">
        <v>484</v>
      </c>
    </row>
  </sheetData>
  <protectedRanges>
    <protectedRange sqref="J58:J74" name="MS Girls"/>
    <protectedRange sqref="J25:J26 G20:I24 D20:E24 L25:L26 H25:I44 A20:B26 F25:G26 D25:D26" name="HS Girls"/>
    <protectedRange sqref="L31:L44 J31:J44 A31:B44 F33:G34 G31:G32 G35:G36 F37:G44 F45 D31:D44" name="MS Boys"/>
    <protectedRange sqref="A14:B16 D14:I16" name="MS Boys_1"/>
    <protectedRange sqref="A47:B50 F98:F102 F134:F139 F217:F220 D47:I50" name="HS Boys"/>
    <protectedRange sqref="A51:B54 F78:F79 F108:F118 F122 F124 F126:F128 D51:I54" name="HS Girls_1"/>
    <protectedRange sqref="A55:B55 D55:I55" name="MS Boys_2"/>
    <protectedRange sqref="A56:B57 D56:I57" name="MS Girls_1"/>
    <protectedRange sqref="A58:B62 F93:F97 F129:F133 F212:F216 F221 F226:F229 D58:I62" name="HS Boys_1"/>
    <protectedRange sqref="A63:B64 F103:F107 F119:F121 F123 F125 F222:F225 F230:F231 D63:I64" name="HS Girls_2"/>
    <protectedRange sqref="A65:B72 D65:I72" name="MS Boys_3"/>
    <protectedRange sqref="A73:B74 D73:G74" name="MS Girls_2"/>
    <protectedRange sqref="H73:I74" name="MS Boys_4"/>
    <protectedRange sqref="A93:B102 G93:H102 D93:E102" name="HS Boys_2"/>
    <protectedRange sqref="A103:B118 G103:H118 D103:E118" name="HS Girls_3"/>
    <protectedRange sqref="L65:L72" name="MS Boys_5"/>
    <protectedRange sqref="L144:L151 A144:B151 G144:I151 D144:E151" name="HS Boys_3"/>
    <protectedRange sqref="L152:L157 A152:B157 G152:I157 D152:E157" name="HS Girls_4"/>
    <protectedRange sqref="L158:L160 A158:B160 G158:I160 D158:E160" name="MS Boys_6"/>
    <protectedRange sqref="L161 A161:B161 G161:I161 D161:E161" name="MS Boys_1_1"/>
    <protectedRange sqref="L162 A162:B162 G162:I162 D162:E162" name="MS Girls_3"/>
    <protectedRange sqref="L163 A163:B163 G163:I163 D163:E163" name="MS Girls_4"/>
    <protectedRange sqref="L164:L165 A164:B165 G164:I165 D164:E165" name="MS Girls_5"/>
    <protectedRange sqref="L166:L168 A166:B168 G166:I168 D166:E168" name="MS Girls_6"/>
    <protectedRange sqref="L169:L170 A169:B170 D171:D180 G169:I170 D169:E170" name="MS Girls_7"/>
    <protectedRange sqref="A232:B236 D232:I236" name="HS Boys_4"/>
    <protectedRange sqref="A237:B237 D237:H237" name="HS Girls_5"/>
    <protectedRange sqref="A238:I242" name="MS Boys_7"/>
    <protectedRange sqref="A243:I245" name="MS Girls_8"/>
  </protectedRanges>
  <autoFilter ref="A1:L294"/>
  <dataValidations count="2">
    <dataValidation type="list" allowBlank="1" showInputMessage="1" showErrorMessage="1" sqref="C238:C245">
      <formula1>$Q$12:$Q$13</formula1>
    </dataValidation>
    <dataValidation type="list" allowBlank="1" showInputMessage="1" showErrorMessage="1" sqref="G232:G245">
      <formula1>$S$12:$S$14</formula1>
    </dataValidation>
  </dataValidations>
  <pageMargins left="0.2" right="0.2" top="0.75" bottom="0.75" header="0.3" footer="0.3"/>
  <pageSetup fitToHeight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C9" sqref="C9"/>
    </sheetView>
  </sheetViews>
  <sheetFormatPr defaultRowHeight="15"/>
  <cols>
    <col min="1" max="1" width="15.42578125" customWidth="1"/>
    <col min="2" max="2" width="22.5703125" bestFit="1" customWidth="1"/>
    <col min="3" max="3" width="30.28515625" customWidth="1"/>
    <col min="4" max="4" width="24.42578125" bestFit="1" customWidth="1"/>
    <col min="7" max="7" width="36" customWidth="1"/>
  </cols>
  <sheetData>
    <row r="1" spans="1:4">
      <c r="A1" t="s">
        <v>60</v>
      </c>
      <c r="B1" t="s">
        <v>57</v>
      </c>
      <c r="C1" t="s">
        <v>61</v>
      </c>
      <c r="D1" t="s">
        <v>62</v>
      </c>
    </row>
    <row r="2" spans="1:4">
      <c r="A2" t="s">
        <v>63</v>
      </c>
      <c r="B2" t="s">
        <v>58</v>
      </c>
      <c r="C2" t="s">
        <v>64</v>
      </c>
      <c r="D2" t="s">
        <v>65</v>
      </c>
    </row>
    <row r="3" spans="1:4">
      <c r="A3" t="s">
        <v>109</v>
      </c>
      <c r="B3" t="s">
        <v>133</v>
      </c>
      <c r="D3" t="s">
        <v>108</v>
      </c>
    </row>
    <row r="4" spans="1:4">
      <c r="A4" t="s">
        <v>132</v>
      </c>
      <c r="B4" t="s">
        <v>134</v>
      </c>
      <c r="C4" t="s">
        <v>135</v>
      </c>
      <c r="D4" t="s">
        <v>136</v>
      </c>
    </row>
    <row r="5" spans="1:4">
      <c r="A5" t="s">
        <v>250</v>
      </c>
      <c r="B5" t="s">
        <v>247</v>
      </c>
      <c r="D5" t="s">
        <v>253</v>
      </c>
    </row>
    <row r="6" spans="1:4">
      <c r="A6" t="s">
        <v>349</v>
      </c>
      <c r="B6" t="s">
        <v>247</v>
      </c>
      <c r="D6" t="s">
        <v>350</v>
      </c>
    </row>
    <row r="7" spans="1:4">
      <c r="A7" t="s">
        <v>251</v>
      </c>
      <c r="B7" t="s">
        <v>175</v>
      </c>
      <c r="D7" t="s">
        <v>252</v>
      </c>
    </row>
    <row r="8" spans="1:4">
      <c r="A8" t="s">
        <v>254</v>
      </c>
      <c r="B8" t="s">
        <v>148</v>
      </c>
      <c r="D8" t="s">
        <v>300</v>
      </c>
    </row>
    <row r="9" spans="1:4">
      <c r="A9" t="s">
        <v>297</v>
      </c>
      <c r="B9" t="s">
        <v>296</v>
      </c>
      <c r="C9" t="s">
        <v>298</v>
      </c>
      <c r="D9" t="s">
        <v>299</v>
      </c>
    </row>
    <row r="10" spans="1:4">
      <c r="A10" t="s">
        <v>340</v>
      </c>
      <c r="B10" t="s">
        <v>339</v>
      </c>
      <c r="C10" t="s">
        <v>341</v>
      </c>
      <c r="D10" t="s">
        <v>343</v>
      </c>
    </row>
    <row r="11" spans="1:4">
      <c r="A11" t="s">
        <v>345</v>
      </c>
      <c r="B11" t="s">
        <v>339</v>
      </c>
      <c r="C11" t="s">
        <v>347</v>
      </c>
      <c r="D11" t="s">
        <v>348</v>
      </c>
    </row>
    <row r="12" spans="1:4">
      <c r="A12" t="s">
        <v>342</v>
      </c>
      <c r="B12" t="s">
        <v>339</v>
      </c>
      <c r="C12" t="s">
        <v>344</v>
      </c>
      <c r="D12" t="s">
        <v>346</v>
      </c>
    </row>
    <row r="13" spans="1:4">
      <c r="A13" t="s">
        <v>384</v>
      </c>
      <c r="B13" t="s">
        <v>383</v>
      </c>
      <c r="D13" t="s">
        <v>385</v>
      </c>
    </row>
    <row r="14" spans="1:4">
      <c r="A14" t="s">
        <v>421</v>
      </c>
      <c r="B14" t="s">
        <v>420</v>
      </c>
      <c r="C14" t="s">
        <v>423</v>
      </c>
      <c r="D14" t="s">
        <v>422</v>
      </c>
    </row>
    <row r="15" spans="1:4">
      <c r="A15" t="s">
        <v>454</v>
      </c>
      <c r="B15" t="s">
        <v>453</v>
      </c>
      <c r="C15" t="s">
        <v>455</v>
      </c>
      <c r="D15" t="s">
        <v>456</v>
      </c>
    </row>
    <row r="16" spans="1:4">
      <c r="A16" t="s">
        <v>465</v>
      </c>
      <c r="B16" t="s">
        <v>464</v>
      </c>
      <c r="C16" t="s">
        <v>466</v>
      </c>
      <c r="D16" t="s">
        <v>467</v>
      </c>
    </row>
    <row r="17" spans="1:4">
      <c r="A17" t="s">
        <v>481</v>
      </c>
      <c r="B17" t="s">
        <v>484</v>
      </c>
      <c r="C17" t="s">
        <v>482</v>
      </c>
      <c r="D17" t="s">
        <v>483</v>
      </c>
    </row>
  </sheetData>
  <protectedRanges>
    <protectedRange sqref="A12 H12:K13 H17 I15:K17 C12:D12" name="Event Name etc."/>
  </protectedRanges>
  <hyperlinks>
    <hyperlink ref="C1" r:id="rId1" display="tel:231-330-0667"/>
    <hyperlink ref="D2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Entries</vt:lpstr>
      <vt:lpstr>coaches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Burke</dc:creator>
  <cp:lastModifiedBy>John Burke</cp:lastModifiedBy>
  <cp:lastPrinted>2015-01-02T03:58:50Z</cp:lastPrinted>
  <dcterms:created xsi:type="dcterms:W3CDTF">2014-12-11T16:03:54Z</dcterms:created>
  <dcterms:modified xsi:type="dcterms:W3CDTF">2015-01-02T03:59:50Z</dcterms:modified>
</cp:coreProperties>
</file>